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7124" windowHeight="6888" activeTab="5"/>
  </bookViews>
  <sheets>
    <sheet name="Run 1" sheetId="1" r:id="rId1"/>
    <sheet name="Run 2" sheetId="2" r:id="rId2"/>
    <sheet name="Moyenne" sheetId="3" r:id="rId3"/>
    <sheet name="Meilleur temps" sheetId="4" r:id="rId4"/>
    <sheet name="Star Night" sheetId="5" r:id="rId5"/>
    <sheet name="Culinaire" sheetId="6" r:id="rId6"/>
  </sheets>
  <calcPr calcId="145621"/>
</workbook>
</file>

<file path=xl/calcChain.xml><?xml version="1.0" encoding="utf-8"?>
<calcChain xmlns="http://schemas.openxmlformats.org/spreadsheetml/2006/main">
  <c r="F9" i="4" l="1"/>
  <c r="E10" i="4"/>
  <c r="F13" i="4"/>
  <c r="G13" i="4" s="1"/>
  <c r="F12" i="4"/>
  <c r="G12" i="4" s="1"/>
  <c r="E16" i="4"/>
  <c r="F21" i="4"/>
  <c r="G21" i="4" s="1"/>
  <c r="E20" i="4"/>
  <c r="F15" i="4"/>
  <c r="G15" i="4" s="1"/>
  <c r="E22" i="4"/>
  <c r="F23" i="4"/>
  <c r="G23" i="4" s="1"/>
  <c r="E25" i="4"/>
  <c r="F25" i="4"/>
  <c r="G25" i="4" s="1"/>
  <c r="E27" i="4"/>
  <c r="E28" i="4"/>
  <c r="F28" i="4"/>
  <c r="G28" i="4" s="1"/>
  <c r="D5" i="3"/>
  <c r="D6" i="3"/>
  <c r="E9" i="4" s="1"/>
  <c r="D7" i="3"/>
  <c r="E10" i="3"/>
  <c r="E12" i="3"/>
  <c r="E8" i="3"/>
  <c r="F10" i="4" s="1"/>
  <c r="E15" i="3"/>
  <c r="F20" i="4" s="1"/>
  <c r="G20" i="4" s="1"/>
  <c r="E6" i="3"/>
  <c r="E11" i="3"/>
  <c r="E5" i="3"/>
  <c r="F8" i="4" s="1"/>
  <c r="G8" i="4" s="1"/>
  <c r="E7" i="3"/>
  <c r="F14" i="4" s="1"/>
  <c r="G14" i="4" s="1"/>
  <c r="E17" i="3"/>
  <c r="F22" i="4" s="1"/>
  <c r="G22" i="4" s="1"/>
  <c r="E13" i="3"/>
  <c r="E9" i="3"/>
  <c r="F7" i="4" s="1"/>
  <c r="G7" i="4" s="1"/>
  <c r="E19" i="3"/>
  <c r="F24" i="4" s="1"/>
  <c r="G24" i="4" s="1"/>
  <c r="E26" i="3"/>
  <c r="E18" i="3"/>
  <c r="E22" i="3"/>
  <c r="F19" i="4" s="1"/>
  <c r="G19" i="4" s="1"/>
  <c r="E20" i="3"/>
  <c r="F26" i="4" s="1"/>
  <c r="G26" i="4" s="1"/>
  <c r="E24" i="3"/>
  <c r="E16" i="3"/>
  <c r="E23" i="3"/>
  <c r="F18" i="4" s="1"/>
  <c r="G18" i="4" s="1"/>
  <c r="E21" i="3"/>
  <c r="F17" i="4" s="1"/>
  <c r="G17" i="4" s="1"/>
  <c r="E25" i="3"/>
  <c r="F27" i="4" s="1"/>
  <c r="G27" i="4" s="1"/>
  <c r="E14" i="3"/>
  <c r="D10" i="3"/>
  <c r="F10" i="3" s="1"/>
  <c r="D12" i="3"/>
  <c r="E12" i="4" s="1"/>
  <c r="D8" i="3"/>
  <c r="D15" i="3"/>
  <c r="F6" i="3"/>
  <c r="D11" i="3"/>
  <c r="E11" i="4" s="1"/>
  <c r="D17" i="3"/>
  <c r="F17" i="3" s="1"/>
  <c r="D13" i="3"/>
  <c r="D9" i="3"/>
  <c r="F9" i="3" s="1"/>
  <c r="D19" i="3"/>
  <c r="F19" i="3" s="1"/>
  <c r="D26" i="3"/>
  <c r="F26" i="3" s="1"/>
  <c r="D18" i="3"/>
  <c r="E23" i="4" s="1"/>
  <c r="D22" i="3"/>
  <c r="F22" i="3" s="1"/>
  <c r="D20" i="3"/>
  <c r="F20" i="3" s="1"/>
  <c r="D24" i="3"/>
  <c r="F24" i="3" s="1"/>
  <c r="D16" i="3"/>
  <c r="E15" i="4" s="1"/>
  <c r="D23" i="3"/>
  <c r="F23" i="3" s="1"/>
  <c r="D21" i="3"/>
  <c r="F21" i="3" s="1"/>
  <c r="D25" i="3"/>
  <c r="F25" i="3" s="1"/>
  <c r="D14" i="3"/>
  <c r="F14" i="3" s="1"/>
  <c r="F3" i="2"/>
  <c r="G3" i="2" s="1"/>
  <c r="F4" i="2"/>
  <c r="F5" i="2"/>
  <c r="G5" i="2" s="1"/>
  <c r="F6" i="2"/>
  <c r="F22" i="2"/>
  <c r="F11" i="2"/>
  <c r="F13" i="2"/>
  <c r="F10" i="2"/>
  <c r="F20" i="2"/>
  <c r="F21" i="2"/>
  <c r="F14" i="2"/>
  <c r="F18" i="2"/>
  <c r="F23" i="2"/>
  <c r="F19" i="2"/>
  <c r="F2" i="2"/>
  <c r="F12" i="2"/>
  <c r="F17" i="2"/>
  <c r="F9" i="2"/>
  <c r="F15" i="2"/>
  <c r="F7" i="2"/>
  <c r="F8" i="2"/>
  <c r="F16" i="2"/>
  <c r="G10" i="4" l="1"/>
  <c r="G9" i="4"/>
  <c r="F15" i="3"/>
  <c r="G15" i="3" s="1"/>
  <c r="F16" i="3"/>
  <c r="F18" i="3"/>
  <c r="F13" i="3"/>
  <c r="F11" i="3"/>
  <c r="G11" i="3" s="1"/>
  <c r="F12" i="3"/>
  <c r="F5" i="3"/>
  <c r="G26" i="3" s="1"/>
  <c r="E19" i="4"/>
  <c r="E26" i="4"/>
  <c r="E21" i="4"/>
  <c r="E13" i="4"/>
  <c r="F8" i="3"/>
  <c r="E8" i="4"/>
  <c r="F16" i="4"/>
  <c r="G16" i="4" s="1"/>
  <c r="F11" i="4"/>
  <c r="G11" i="4" s="1"/>
  <c r="F7" i="3"/>
  <c r="G17" i="3" s="1"/>
  <c r="E18" i="4"/>
  <c r="E17" i="4"/>
  <c r="E24" i="4"/>
  <c r="E7" i="4"/>
  <c r="E14" i="4"/>
  <c r="G24" i="3"/>
  <c r="G6" i="3"/>
  <c r="G10" i="3"/>
  <c r="G19" i="3"/>
  <c r="G7" i="3"/>
  <c r="G18" i="3"/>
  <c r="G13" i="3"/>
  <c r="G23" i="3"/>
  <c r="G22" i="3"/>
  <c r="G8" i="3"/>
  <c r="G14" i="3"/>
  <c r="G6" i="2"/>
  <c r="G4" i="2"/>
  <c r="G12" i="2"/>
  <c r="G22" i="2"/>
  <c r="G18" i="2"/>
  <c r="G7" i="2"/>
  <c r="G10" i="2"/>
  <c r="G2" i="2"/>
  <c r="G14" i="2"/>
  <c r="G13" i="2"/>
  <c r="G16" i="2"/>
  <c r="G15" i="2"/>
  <c r="G9" i="2"/>
  <c r="G19" i="2"/>
  <c r="G21" i="2"/>
  <c r="G11" i="2"/>
  <c r="G8" i="2"/>
  <c r="G17" i="2"/>
  <c r="G23" i="2"/>
  <c r="G20" i="2"/>
  <c r="F21" i="1"/>
  <c r="F19" i="1"/>
  <c r="F22" i="1"/>
  <c r="F17" i="1"/>
  <c r="F20" i="1"/>
  <c r="F13" i="1"/>
  <c r="F18" i="1"/>
  <c r="F14" i="1"/>
  <c r="F23" i="1"/>
  <c r="F16" i="1"/>
  <c r="F9" i="1"/>
  <c r="F10" i="1"/>
  <c r="F15" i="1"/>
  <c r="F3" i="1"/>
  <c r="F2" i="1"/>
  <c r="F6" i="1"/>
  <c r="F7" i="1"/>
  <c r="F12" i="1"/>
  <c r="F4" i="1"/>
  <c r="F8" i="1"/>
  <c r="F5" i="1"/>
  <c r="F11" i="1"/>
  <c r="B26" i="4" l="1"/>
  <c r="B21" i="4"/>
  <c r="G25" i="3"/>
  <c r="G5" i="3"/>
  <c r="G12" i="3"/>
  <c r="G16" i="3"/>
  <c r="G20" i="3"/>
  <c r="G9" i="3"/>
  <c r="G21" i="3"/>
  <c r="B15" i="4"/>
  <c r="G16" i="1"/>
  <c r="G17" i="1"/>
  <c r="G14" i="1"/>
  <c r="G10" i="1"/>
  <c r="G2" i="1"/>
  <c r="G4" i="1"/>
  <c r="G21" i="1"/>
  <c r="G20" i="1"/>
  <c r="G23" i="1"/>
  <c r="G15" i="1"/>
  <c r="G6" i="1"/>
  <c r="G8" i="1"/>
  <c r="G19" i="1"/>
  <c r="G13" i="1"/>
  <c r="G3" i="1"/>
  <c r="G7" i="1"/>
  <c r="G5" i="1"/>
  <c r="G22" i="1"/>
  <c r="G18" i="1"/>
  <c r="G9" i="1"/>
  <c r="G12" i="1"/>
  <c r="G11" i="1"/>
  <c r="B25" i="4" l="1"/>
  <c r="B20" i="4"/>
  <c r="B28" i="4"/>
  <c r="B18" i="4"/>
  <c r="B23" i="4"/>
  <c r="B16" i="4"/>
  <c r="B12" i="4"/>
  <c r="B10" i="4"/>
  <c r="B11" i="4"/>
  <c r="B27" i="4"/>
  <c r="B9" i="4"/>
  <c r="B13" i="4"/>
  <c r="B14" i="4"/>
  <c r="B17" i="4"/>
  <c r="B22" i="4"/>
  <c r="B19" i="4"/>
  <c r="B8" i="4"/>
  <c r="B24" i="4"/>
  <c r="B7" i="4"/>
</calcChain>
</file>

<file path=xl/sharedStrings.xml><?xml version="1.0" encoding="utf-8"?>
<sst xmlns="http://schemas.openxmlformats.org/spreadsheetml/2006/main" count="216" uniqueCount="48">
  <si>
    <t>Place</t>
  </si>
  <si>
    <t>Bateau</t>
  </si>
  <si>
    <t>Type</t>
  </si>
  <si>
    <t>LAIA</t>
  </si>
  <si>
    <t>5X</t>
  </si>
  <si>
    <t>4X</t>
  </si>
  <si>
    <t>SIR HENRI 4</t>
  </si>
  <si>
    <t>ANANDA</t>
  </si>
  <si>
    <t>JIYU</t>
  </si>
  <si>
    <t>WALLY WALLOU</t>
  </si>
  <si>
    <t>NOMAD</t>
  </si>
  <si>
    <t>UMINOYA</t>
  </si>
  <si>
    <t>AMANOA</t>
  </si>
  <si>
    <t>POM 3</t>
  </si>
  <si>
    <t>PASTIS</t>
  </si>
  <si>
    <t>NETVENTURE</t>
  </si>
  <si>
    <t>NALEIAH</t>
  </si>
  <si>
    <t>SHADIN</t>
  </si>
  <si>
    <t>KERIDWEN</t>
  </si>
  <si>
    <t>VITAMINE</t>
  </si>
  <si>
    <t>CRAZY FLAVOR</t>
  </si>
  <si>
    <t>NEMO</t>
  </si>
  <si>
    <t>VAST</t>
  </si>
  <si>
    <t>RITUAL</t>
  </si>
  <si>
    <t>LILADOC</t>
  </si>
  <si>
    <t>BLUE ORIALINE</t>
  </si>
  <si>
    <t>EXCALIBUR</t>
  </si>
  <si>
    <t>HEURE Départ</t>
  </si>
  <si>
    <t>HEURE Arrivée</t>
  </si>
  <si>
    <t>Temps Course</t>
  </si>
  <si>
    <t>04X</t>
  </si>
  <si>
    <t>40-43</t>
  </si>
  <si>
    <t>Passage</t>
  </si>
  <si>
    <t>Temps Run 1</t>
  </si>
  <si>
    <t>Temps Run 2</t>
  </si>
  <si>
    <t xml:space="preserve"> Moy Temps Course</t>
  </si>
  <si>
    <t>Moyenne des 2 runs</t>
  </si>
  <si>
    <t>Temps retenu</t>
  </si>
  <si>
    <t>Course Run OUTREMER - Classement</t>
  </si>
  <si>
    <t>( au meilleur des 2 Runs)</t>
  </si>
  <si>
    <t>DNS</t>
  </si>
  <si>
    <t>Global</t>
  </si>
  <si>
    <t>Originalité</t>
  </si>
  <si>
    <t>Pertinence</t>
  </si>
  <si>
    <t>Points Total</t>
  </si>
  <si>
    <t>Qualité gustative</t>
  </si>
  <si>
    <t>Esthétique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</si>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</sst>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57"/>
      <name val="Arial"/>
      <family val="2"/>
    </font>
    <font>
      <b/>
      <sz val="11"/>
      <color rgb="FF00B050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rgb="FF0070C0"/>
      <name val="Arial"/>
      <family val="2"/>
    </font>
    <font>
      <b/>
      <sz val="12"/>
      <color indexed="57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100" workbookViewId="0">
      <selection sqref="A1:XFD23"/>
    </sheetView>
  </sheetViews>
  <sheetFormatPr baseColWidth="10" defaultColWidth="11.5546875" defaultRowHeight="14.4" x14ac:dyDescent="0.3"/>
  <cols>
    <col min="1" max="1" width="8.109375" customWidth="1"/>
    <col min="2" max="2" width="15.6640625" customWidth="1"/>
    <col min="3" max="3" width="8.5546875" customWidth="1"/>
    <col min="4" max="4" width="13.88671875" style="15" customWidth="1"/>
    <col min="5" max="5" width="15" style="15" customWidth="1"/>
    <col min="6" max="6" width="14.44140625" style="15" customWidth="1"/>
    <col min="7" max="7" width="7.44140625" customWidth="1"/>
    <col min="8" max="10" width="9" customWidth="1"/>
  </cols>
  <sheetData>
    <row r="1" spans="1:7" ht="28.2" customHeight="1" x14ac:dyDescent="0.3">
      <c r="A1" s="1" t="s">
        <v>32</v>
      </c>
      <c r="B1" s="2" t="s">
        <v>1</v>
      </c>
      <c r="C1" s="2" t="s">
        <v>2</v>
      </c>
      <c r="D1" s="13" t="s">
        <v>27</v>
      </c>
      <c r="E1" s="13" t="s">
        <v>28</v>
      </c>
      <c r="F1" s="13" t="s">
        <v>29</v>
      </c>
      <c r="G1" s="8" t="s">
        <v>0</v>
      </c>
    </row>
    <row r="2" spans="1:7" ht="28.2" customHeight="1" x14ac:dyDescent="0.3">
      <c r="A2" s="3">
        <v>17</v>
      </c>
      <c r="B2" s="4" t="s">
        <v>3</v>
      </c>
      <c r="C2" s="9">
        <v>45</v>
      </c>
      <c r="D2" s="12">
        <v>0.59641203703703705</v>
      </c>
      <c r="E2" s="12">
        <v>0.5997569444444445</v>
      </c>
      <c r="F2" s="12">
        <f t="shared" ref="F2:F23" si="0">E2-D2</f>
        <v>3.3449074074074492E-3</v>
      </c>
      <c r="G2" s="5">
        <f t="shared" ref="G2:G23" si="1">RANK(F2,F:F,1)</f>
        <v>1</v>
      </c>
    </row>
    <row r="3" spans="1:7" ht="28.2" customHeight="1" x14ac:dyDescent="0.3">
      <c r="A3" s="3">
        <v>15</v>
      </c>
      <c r="B3" s="4" t="s">
        <v>9</v>
      </c>
      <c r="C3" s="9">
        <v>45</v>
      </c>
      <c r="D3" s="12">
        <v>0.59598379629629628</v>
      </c>
      <c r="E3" s="12">
        <v>0.59950231481481475</v>
      </c>
      <c r="F3" s="12">
        <f t="shared" si="0"/>
        <v>3.5185185185184764E-3</v>
      </c>
      <c r="G3" s="5">
        <f t="shared" si="1"/>
        <v>2</v>
      </c>
    </row>
    <row r="4" spans="1:7" ht="28.2" customHeight="1" x14ac:dyDescent="0.3">
      <c r="A4" s="3">
        <v>21</v>
      </c>
      <c r="B4" s="4" t="s">
        <v>7</v>
      </c>
      <c r="C4" s="9">
        <v>45</v>
      </c>
      <c r="D4" s="12">
        <v>0.59857638888888887</v>
      </c>
      <c r="E4" s="12">
        <v>0.60229166666666667</v>
      </c>
      <c r="F4" s="12">
        <f t="shared" si="0"/>
        <v>3.7152777777778034E-3</v>
      </c>
      <c r="G4" s="5">
        <f t="shared" si="1"/>
        <v>3</v>
      </c>
    </row>
    <row r="5" spans="1:7" ht="28.2" customHeight="1" x14ac:dyDescent="0.3">
      <c r="A5" s="3">
        <v>23</v>
      </c>
      <c r="B5" s="4" t="s">
        <v>26</v>
      </c>
      <c r="C5" s="9" t="s">
        <v>4</v>
      </c>
      <c r="D5" s="12">
        <v>0.601099537037037</v>
      </c>
      <c r="E5" s="12">
        <v>0.60484953703703703</v>
      </c>
      <c r="F5" s="12">
        <f t="shared" si="0"/>
        <v>3.7500000000000311E-3</v>
      </c>
      <c r="G5" s="5">
        <f t="shared" si="1"/>
        <v>4</v>
      </c>
    </row>
    <row r="6" spans="1:7" ht="28.2" customHeight="1" x14ac:dyDescent="0.3">
      <c r="A6" s="3">
        <v>18</v>
      </c>
      <c r="B6" s="4" t="s">
        <v>22</v>
      </c>
      <c r="C6" s="9">
        <v>51</v>
      </c>
      <c r="D6" s="12">
        <v>0.59665509259259253</v>
      </c>
      <c r="E6" s="12">
        <v>0.60048611111111116</v>
      </c>
      <c r="F6" s="12">
        <f t="shared" si="0"/>
        <v>3.8310185185186363E-3</v>
      </c>
      <c r="G6" s="5">
        <f t="shared" si="1"/>
        <v>5</v>
      </c>
    </row>
    <row r="7" spans="1:7" ht="28.2" customHeight="1" x14ac:dyDescent="0.3">
      <c r="A7" s="6">
        <v>19</v>
      </c>
      <c r="B7" s="7" t="s">
        <v>23</v>
      </c>
      <c r="C7" s="10" t="s">
        <v>5</v>
      </c>
      <c r="D7" s="14">
        <v>0.59731481481481474</v>
      </c>
      <c r="E7" s="14">
        <v>0.60114583333333338</v>
      </c>
      <c r="F7" s="12">
        <f t="shared" si="0"/>
        <v>3.8310185185186363E-3</v>
      </c>
      <c r="G7" s="5">
        <f t="shared" si="1"/>
        <v>5</v>
      </c>
    </row>
    <row r="8" spans="1:7" ht="28.2" customHeight="1" x14ac:dyDescent="0.3">
      <c r="A8" s="3">
        <v>22</v>
      </c>
      <c r="B8" s="4" t="s">
        <v>25</v>
      </c>
      <c r="C8" s="9">
        <v>51</v>
      </c>
      <c r="D8" s="12">
        <v>0.59949074074074071</v>
      </c>
      <c r="E8" s="12">
        <v>0.60340277777777784</v>
      </c>
      <c r="F8" s="12">
        <f t="shared" si="0"/>
        <v>3.9120370370371305E-3</v>
      </c>
      <c r="G8" s="5">
        <f t="shared" si="1"/>
        <v>7</v>
      </c>
    </row>
    <row r="9" spans="1:7" ht="28.2" customHeight="1" x14ac:dyDescent="0.3">
      <c r="A9" s="3">
        <v>12</v>
      </c>
      <c r="B9" s="4" t="s">
        <v>19</v>
      </c>
      <c r="C9" s="9">
        <v>51</v>
      </c>
      <c r="D9" s="12">
        <v>0.59251157407407407</v>
      </c>
      <c r="E9" s="12">
        <v>0.59650462962962958</v>
      </c>
      <c r="F9" s="12">
        <f t="shared" si="0"/>
        <v>3.9930555555555136E-3</v>
      </c>
      <c r="G9" s="5">
        <f t="shared" si="1"/>
        <v>8</v>
      </c>
    </row>
    <row r="10" spans="1:7" ht="28.2" customHeight="1" x14ac:dyDescent="0.3">
      <c r="A10" s="3">
        <v>13</v>
      </c>
      <c r="B10" s="4" t="s">
        <v>20</v>
      </c>
      <c r="C10" s="9">
        <v>51</v>
      </c>
      <c r="D10" s="12">
        <v>0.59430555555555553</v>
      </c>
      <c r="E10" s="12">
        <v>0.59875</v>
      </c>
      <c r="F10" s="12">
        <f t="shared" si="0"/>
        <v>4.4444444444444731E-3</v>
      </c>
      <c r="G10" s="5">
        <f t="shared" si="1"/>
        <v>9</v>
      </c>
    </row>
    <row r="11" spans="1:7" ht="28.2" customHeight="1" x14ac:dyDescent="0.3">
      <c r="A11" s="3">
        <v>1</v>
      </c>
      <c r="B11" s="4" t="s">
        <v>10</v>
      </c>
      <c r="C11" s="9">
        <v>45</v>
      </c>
      <c r="D11" s="12">
        <v>0.58369212962962969</v>
      </c>
      <c r="E11" s="12">
        <v>0.58832175925925922</v>
      </c>
      <c r="F11" s="12">
        <f t="shared" si="0"/>
        <v>4.6296296296295392E-3</v>
      </c>
      <c r="G11" s="5">
        <f t="shared" si="1"/>
        <v>10</v>
      </c>
    </row>
    <row r="12" spans="1:7" ht="28.2" customHeight="1" x14ac:dyDescent="0.3">
      <c r="A12" s="3">
        <v>20</v>
      </c>
      <c r="B12" s="4" t="s">
        <v>24</v>
      </c>
      <c r="C12" s="9">
        <v>49</v>
      </c>
      <c r="D12" s="12">
        <v>0.59793981481481484</v>
      </c>
      <c r="E12" s="12">
        <v>0.60261574074074076</v>
      </c>
      <c r="F12" s="12">
        <f t="shared" si="0"/>
        <v>4.6759259259259167E-3</v>
      </c>
      <c r="G12" s="5">
        <f t="shared" si="1"/>
        <v>11</v>
      </c>
    </row>
    <row r="13" spans="1:7" ht="28.2" customHeight="1" x14ac:dyDescent="0.3">
      <c r="A13" s="3">
        <v>7</v>
      </c>
      <c r="B13" s="4" t="s">
        <v>16</v>
      </c>
      <c r="C13" s="9">
        <v>51</v>
      </c>
      <c r="D13" s="12">
        <v>0.58839120370370368</v>
      </c>
      <c r="E13" s="12">
        <v>0.59315972222222224</v>
      </c>
      <c r="F13" s="12">
        <f t="shared" si="0"/>
        <v>4.7685185185185608E-3</v>
      </c>
      <c r="G13" s="5">
        <f t="shared" si="1"/>
        <v>12</v>
      </c>
    </row>
    <row r="14" spans="1:7" ht="28.2" customHeight="1" x14ac:dyDescent="0.3">
      <c r="A14" s="3">
        <v>9</v>
      </c>
      <c r="B14" s="4" t="s">
        <v>8</v>
      </c>
      <c r="C14" s="9">
        <v>51</v>
      </c>
      <c r="D14" s="12">
        <v>0.59008101851851846</v>
      </c>
      <c r="E14" s="12">
        <v>0.59489583333333329</v>
      </c>
      <c r="F14" s="12">
        <f t="shared" si="0"/>
        <v>4.8148148148148273E-3</v>
      </c>
      <c r="G14" s="5">
        <f t="shared" si="1"/>
        <v>13</v>
      </c>
    </row>
    <row r="15" spans="1:7" ht="28.2" customHeight="1" x14ac:dyDescent="0.3">
      <c r="A15" s="3">
        <v>14</v>
      </c>
      <c r="B15" s="4" t="s">
        <v>21</v>
      </c>
      <c r="C15" s="9" t="s">
        <v>4</v>
      </c>
      <c r="D15" s="12">
        <v>0.59372685185185181</v>
      </c>
      <c r="E15" s="12">
        <v>0.59854166666666664</v>
      </c>
      <c r="F15" s="12">
        <f t="shared" si="0"/>
        <v>4.8148148148148273E-3</v>
      </c>
      <c r="G15" s="5">
        <f t="shared" si="1"/>
        <v>13</v>
      </c>
    </row>
    <row r="16" spans="1:7" ht="28.2" customHeight="1" x14ac:dyDescent="0.3">
      <c r="A16" s="3">
        <v>11</v>
      </c>
      <c r="B16" s="4" t="s">
        <v>6</v>
      </c>
      <c r="C16" s="9" t="s">
        <v>30</v>
      </c>
      <c r="D16" s="12">
        <v>0.59331018518518519</v>
      </c>
      <c r="E16" s="12">
        <v>0.59821759259259266</v>
      </c>
      <c r="F16" s="12">
        <f t="shared" si="0"/>
        <v>4.9074074074074714E-3</v>
      </c>
      <c r="G16" s="5">
        <f t="shared" si="1"/>
        <v>15</v>
      </c>
    </row>
    <row r="17" spans="1:7" ht="28.2" customHeight="1" x14ac:dyDescent="0.3">
      <c r="A17" s="3">
        <v>5</v>
      </c>
      <c r="B17" s="4" t="s">
        <v>14</v>
      </c>
      <c r="C17" s="9">
        <v>51</v>
      </c>
      <c r="D17" s="12">
        <v>0.58707175925925925</v>
      </c>
      <c r="E17" s="12">
        <v>0.59217592592592594</v>
      </c>
      <c r="F17" s="12">
        <f t="shared" si="0"/>
        <v>5.1041666666666874E-3</v>
      </c>
      <c r="G17" s="5">
        <f t="shared" si="1"/>
        <v>16</v>
      </c>
    </row>
    <row r="18" spans="1:7" ht="28.2" customHeight="1" x14ac:dyDescent="0.3">
      <c r="A18" s="3">
        <v>8</v>
      </c>
      <c r="B18" s="4" t="s">
        <v>17</v>
      </c>
      <c r="C18" s="9">
        <v>45</v>
      </c>
      <c r="D18" s="12">
        <v>0.58940972222222221</v>
      </c>
      <c r="E18" s="12">
        <v>0.59483796296296299</v>
      </c>
      <c r="F18" s="12">
        <f t="shared" si="0"/>
        <v>5.4282407407407751E-3</v>
      </c>
      <c r="G18" s="5">
        <f t="shared" si="1"/>
        <v>17</v>
      </c>
    </row>
    <row r="19" spans="1:7" ht="28.2" customHeight="1" x14ac:dyDescent="0.3">
      <c r="A19" s="3">
        <v>3</v>
      </c>
      <c r="B19" s="4" t="s">
        <v>12</v>
      </c>
      <c r="C19" s="9" t="s">
        <v>31</v>
      </c>
      <c r="D19" s="12">
        <v>0.58559027777777783</v>
      </c>
      <c r="E19" s="12">
        <v>0.59115740740740741</v>
      </c>
      <c r="F19" s="12">
        <f t="shared" si="0"/>
        <v>5.5671296296295747E-3</v>
      </c>
      <c r="G19" s="5">
        <f t="shared" si="1"/>
        <v>18</v>
      </c>
    </row>
    <row r="20" spans="1:7" ht="28.2" customHeight="1" x14ac:dyDescent="0.3">
      <c r="A20" s="3">
        <v>6</v>
      </c>
      <c r="B20" s="11" t="s">
        <v>15</v>
      </c>
      <c r="C20" s="9">
        <v>42</v>
      </c>
      <c r="D20" s="12">
        <v>0.58803240740740736</v>
      </c>
      <c r="E20" s="12">
        <v>0.59366898148148151</v>
      </c>
      <c r="F20" s="12">
        <f t="shared" si="0"/>
        <v>5.636574074074141E-3</v>
      </c>
      <c r="G20" s="5">
        <f t="shared" si="1"/>
        <v>19</v>
      </c>
    </row>
    <row r="21" spans="1:7" ht="35.4" customHeight="1" x14ac:dyDescent="0.3">
      <c r="A21" s="3">
        <v>2</v>
      </c>
      <c r="B21" s="4" t="s">
        <v>11</v>
      </c>
      <c r="C21" s="9">
        <v>49</v>
      </c>
      <c r="D21" s="12">
        <v>0.58459490740740738</v>
      </c>
      <c r="E21" s="12">
        <v>0.59038194444444447</v>
      </c>
      <c r="F21" s="12">
        <f t="shared" si="0"/>
        <v>5.7870370370370905E-3</v>
      </c>
      <c r="G21" s="5">
        <f t="shared" si="1"/>
        <v>20</v>
      </c>
    </row>
    <row r="22" spans="1:7" ht="17.399999999999999" x14ac:dyDescent="0.3">
      <c r="A22" s="3">
        <v>4</v>
      </c>
      <c r="B22" s="4" t="s">
        <v>13</v>
      </c>
      <c r="C22" s="9" t="s">
        <v>4</v>
      </c>
      <c r="D22" s="12">
        <v>0.58652777777777776</v>
      </c>
      <c r="E22" s="12">
        <v>0.59237268518518515</v>
      </c>
      <c r="F22" s="12">
        <f t="shared" si="0"/>
        <v>5.8449074074073959E-3</v>
      </c>
      <c r="G22" s="5">
        <f t="shared" si="1"/>
        <v>21</v>
      </c>
    </row>
    <row r="23" spans="1:7" ht="30.6" customHeight="1" x14ac:dyDescent="0.3">
      <c r="A23" s="3">
        <v>10</v>
      </c>
      <c r="B23" s="4" t="s">
        <v>18</v>
      </c>
      <c r="C23" s="9">
        <v>45</v>
      </c>
      <c r="D23" s="12">
        <v>0.59085648148148151</v>
      </c>
      <c r="E23" s="12">
        <v>0.59810185185185183</v>
      </c>
      <c r="F23" s="12">
        <f t="shared" si="0"/>
        <v>7.2453703703703187E-3</v>
      </c>
      <c r="G23" s="5">
        <f t="shared" si="1"/>
        <v>22</v>
      </c>
    </row>
  </sheetData>
  <sortState ref="A2:H24">
    <sortCondition ref="G1"/>
  </sortState>
  <pageMargins left="0.40833333333333333" right="0.70866141732283472" top="1.0666666666666667" bottom="0.74803149606299213" header="0.31496062992125984" footer="0.31496062992125984"/>
  <pageSetup paperSize="256" orientation="portrait" r:id="rId1"/>
  <headerFooter>
    <oddHeader>&amp;C&amp;18Outremer RUN 2018
Run N°1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="110" zoomScaleNormal="100" zoomScalePageLayoutView="110" workbookViewId="0">
      <selection activeCell="F24" sqref="F24"/>
    </sheetView>
  </sheetViews>
  <sheetFormatPr baseColWidth="10" defaultRowHeight="14.4" x14ac:dyDescent="0.3"/>
  <cols>
    <col min="2" max="2" width="16.21875" customWidth="1"/>
  </cols>
  <sheetData>
    <row r="1" spans="1:7" x14ac:dyDescent="0.3">
      <c r="A1" s="1" t="s">
        <v>32</v>
      </c>
      <c r="B1" s="2" t="s">
        <v>1</v>
      </c>
      <c r="C1" s="2" t="s">
        <v>2</v>
      </c>
      <c r="D1" s="13" t="s">
        <v>27</v>
      </c>
      <c r="E1" s="13" t="s">
        <v>28</v>
      </c>
      <c r="F1" s="13" t="s">
        <v>29</v>
      </c>
      <c r="G1" s="8" t="s">
        <v>0</v>
      </c>
    </row>
    <row r="2" spans="1:7" ht="28.2" customHeight="1" x14ac:dyDescent="0.3">
      <c r="A2" s="16">
        <v>12</v>
      </c>
      <c r="B2" s="17" t="s">
        <v>19</v>
      </c>
      <c r="C2" s="18">
        <v>51</v>
      </c>
      <c r="D2" s="19">
        <v>0.61276620370370372</v>
      </c>
      <c r="E2" s="19">
        <v>0.61564814814814817</v>
      </c>
      <c r="F2" s="19">
        <f t="shared" ref="F2:F23" si="0">E2-D2</f>
        <v>2.8819444444444509E-3</v>
      </c>
      <c r="G2" s="20">
        <f t="shared" ref="G2:G23" si="1">RANK(F2,F:F,1)</f>
        <v>1</v>
      </c>
    </row>
    <row r="3" spans="1:7" ht="28.2" customHeight="1" x14ac:dyDescent="0.3">
      <c r="A3" s="16">
        <v>17</v>
      </c>
      <c r="B3" s="17" t="s">
        <v>3</v>
      </c>
      <c r="C3" s="18">
        <v>45</v>
      </c>
      <c r="D3" s="19">
        <v>0.61446759259259254</v>
      </c>
      <c r="E3" s="19">
        <v>0.61738425925925922</v>
      </c>
      <c r="F3" s="19">
        <f t="shared" si="0"/>
        <v>2.9166666666666785E-3</v>
      </c>
      <c r="G3" s="20">
        <f t="shared" si="1"/>
        <v>2</v>
      </c>
    </row>
    <row r="4" spans="1:7" ht="27.6" customHeight="1" x14ac:dyDescent="0.3">
      <c r="A4" s="21">
        <v>19</v>
      </c>
      <c r="B4" s="22" t="s">
        <v>23</v>
      </c>
      <c r="C4" s="23" t="s">
        <v>5</v>
      </c>
      <c r="D4" s="19">
        <v>0.61664351851851851</v>
      </c>
      <c r="E4" s="19">
        <v>0.61957175925925922</v>
      </c>
      <c r="F4" s="19">
        <f t="shared" si="0"/>
        <v>2.9282407407407174E-3</v>
      </c>
      <c r="G4" s="20">
        <f t="shared" si="1"/>
        <v>3</v>
      </c>
    </row>
    <row r="5" spans="1:7" ht="28.8" customHeight="1" x14ac:dyDescent="0.3">
      <c r="A5" s="16">
        <v>21</v>
      </c>
      <c r="B5" s="17" t="s">
        <v>7</v>
      </c>
      <c r="C5" s="18">
        <v>45</v>
      </c>
      <c r="D5" s="19">
        <v>0.61807870370370377</v>
      </c>
      <c r="E5" s="19">
        <v>0.62121527777777774</v>
      </c>
      <c r="F5" s="19">
        <f t="shared" si="0"/>
        <v>3.1365740740739723E-3</v>
      </c>
      <c r="G5" s="20">
        <f t="shared" si="1"/>
        <v>4</v>
      </c>
    </row>
    <row r="6" spans="1:7" ht="30" customHeight="1" x14ac:dyDescent="0.3">
      <c r="A6" s="16">
        <v>18</v>
      </c>
      <c r="B6" s="17" t="s">
        <v>22</v>
      </c>
      <c r="C6" s="18">
        <v>51</v>
      </c>
      <c r="D6" s="19">
        <v>0.61555555555555552</v>
      </c>
      <c r="E6" s="19">
        <v>0.61885416666666659</v>
      </c>
      <c r="F6" s="19">
        <f t="shared" si="0"/>
        <v>3.2986111111110716E-3</v>
      </c>
      <c r="G6" s="20">
        <f t="shared" si="1"/>
        <v>5</v>
      </c>
    </row>
    <row r="7" spans="1:7" ht="28.8" customHeight="1" x14ac:dyDescent="0.3">
      <c r="A7" s="16">
        <v>22</v>
      </c>
      <c r="B7" s="17" t="s">
        <v>25</v>
      </c>
      <c r="C7" s="18">
        <v>51</v>
      </c>
      <c r="D7" s="19">
        <v>0.61843749999999997</v>
      </c>
      <c r="E7" s="19">
        <v>0.62173611111111116</v>
      </c>
      <c r="F7" s="19">
        <f t="shared" si="0"/>
        <v>3.2986111111111827E-3</v>
      </c>
      <c r="G7" s="20">
        <f t="shared" si="1"/>
        <v>6</v>
      </c>
    </row>
    <row r="8" spans="1:7" ht="30" customHeight="1" x14ac:dyDescent="0.3">
      <c r="A8" s="16">
        <v>23</v>
      </c>
      <c r="B8" s="17" t="s">
        <v>26</v>
      </c>
      <c r="C8" s="18" t="s">
        <v>4</v>
      </c>
      <c r="D8" s="19">
        <v>0.61902777777777784</v>
      </c>
      <c r="E8" s="19">
        <v>0.62233796296296295</v>
      </c>
      <c r="F8" s="19">
        <f t="shared" si="0"/>
        <v>3.3101851851851105E-3</v>
      </c>
      <c r="G8" s="20">
        <f t="shared" si="1"/>
        <v>7</v>
      </c>
    </row>
    <row r="9" spans="1:7" ht="30" customHeight="1" x14ac:dyDescent="0.3">
      <c r="A9" s="16">
        <v>15</v>
      </c>
      <c r="B9" s="17" t="s">
        <v>9</v>
      </c>
      <c r="C9" s="18">
        <v>45</v>
      </c>
      <c r="D9" s="19">
        <v>0.61361111111111111</v>
      </c>
      <c r="E9" s="19">
        <v>0.61694444444444441</v>
      </c>
      <c r="F9" s="19">
        <f t="shared" si="0"/>
        <v>3.3333333333332993E-3</v>
      </c>
      <c r="G9" s="20">
        <f t="shared" si="1"/>
        <v>8</v>
      </c>
    </row>
    <row r="10" spans="1:7" ht="28.8" customHeight="1" x14ac:dyDescent="0.3">
      <c r="A10" s="16">
        <v>5</v>
      </c>
      <c r="B10" s="17" t="s">
        <v>14</v>
      </c>
      <c r="C10" s="18">
        <v>51</v>
      </c>
      <c r="D10" s="19">
        <v>0.60687499999999994</v>
      </c>
      <c r="E10" s="19">
        <v>0.61030092592592589</v>
      </c>
      <c r="F10" s="19">
        <f t="shared" si="0"/>
        <v>3.4259259259259434E-3</v>
      </c>
      <c r="G10" s="20">
        <f t="shared" si="1"/>
        <v>9</v>
      </c>
    </row>
    <row r="11" spans="1:7" ht="30.6" customHeight="1" x14ac:dyDescent="0.3">
      <c r="A11" s="16">
        <v>3</v>
      </c>
      <c r="B11" s="17" t="s">
        <v>12</v>
      </c>
      <c r="C11" s="18" t="s">
        <v>31</v>
      </c>
      <c r="D11" s="19">
        <v>0.60569444444444442</v>
      </c>
      <c r="E11" s="19">
        <v>0.60916666666666663</v>
      </c>
      <c r="F11" s="19">
        <f t="shared" si="0"/>
        <v>3.4722222222222099E-3</v>
      </c>
      <c r="G11" s="20">
        <f t="shared" si="1"/>
        <v>10</v>
      </c>
    </row>
    <row r="12" spans="1:7" ht="31.2" x14ac:dyDescent="0.3">
      <c r="A12" s="16">
        <v>13</v>
      </c>
      <c r="B12" s="17" t="s">
        <v>20</v>
      </c>
      <c r="C12" s="18">
        <v>51</v>
      </c>
      <c r="D12" s="19">
        <v>0.6130902777777778</v>
      </c>
      <c r="E12" s="19">
        <v>0.61656250000000001</v>
      </c>
      <c r="F12" s="19">
        <f t="shared" si="0"/>
        <v>3.4722222222222099E-3</v>
      </c>
      <c r="G12" s="20">
        <f t="shared" si="1"/>
        <v>10</v>
      </c>
    </row>
    <row r="13" spans="1:7" ht="28.8" customHeight="1" x14ac:dyDescent="0.3">
      <c r="A13" s="16">
        <v>4</v>
      </c>
      <c r="B13" s="17" t="s">
        <v>13</v>
      </c>
      <c r="C13" s="18" t="s">
        <v>4</v>
      </c>
      <c r="D13" s="19">
        <v>0.60900462962962965</v>
      </c>
      <c r="E13" s="19">
        <v>0.61255787037037035</v>
      </c>
      <c r="F13" s="19">
        <f t="shared" si="0"/>
        <v>3.5532407407407041E-3</v>
      </c>
      <c r="G13" s="20">
        <f t="shared" si="1"/>
        <v>12</v>
      </c>
    </row>
    <row r="14" spans="1:7" ht="27" customHeight="1" x14ac:dyDescent="0.3">
      <c r="A14" s="16">
        <v>8</v>
      </c>
      <c r="B14" s="17" t="s">
        <v>17</v>
      </c>
      <c r="C14" s="18">
        <v>45</v>
      </c>
      <c r="D14" s="19">
        <v>0.60856481481481484</v>
      </c>
      <c r="E14" s="19">
        <v>0.61226851851851849</v>
      </c>
      <c r="F14" s="19">
        <f t="shared" si="0"/>
        <v>3.7037037037036535E-3</v>
      </c>
      <c r="G14" s="20">
        <f t="shared" si="1"/>
        <v>13</v>
      </c>
    </row>
    <row r="15" spans="1:7" ht="31.2" customHeight="1" x14ac:dyDescent="0.3">
      <c r="A15" s="16">
        <v>20</v>
      </c>
      <c r="B15" s="17" t="s">
        <v>24</v>
      </c>
      <c r="C15" s="18">
        <v>49</v>
      </c>
      <c r="D15" s="19">
        <v>0.61731481481481476</v>
      </c>
      <c r="E15" s="19">
        <v>0.62105324074074075</v>
      </c>
      <c r="F15" s="19">
        <f t="shared" si="0"/>
        <v>3.7384259259259922E-3</v>
      </c>
      <c r="G15" s="20">
        <f t="shared" si="1"/>
        <v>14</v>
      </c>
    </row>
    <row r="16" spans="1:7" ht="31.8" customHeight="1" x14ac:dyDescent="0.3">
      <c r="A16" s="16">
        <v>1</v>
      </c>
      <c r="B16" s="17" t="s">
        <v>10</v>
      </c>
      <c r="C16" s="18">
        <v>45</v>
      </c>
      <c r="D16" s="19">
        <v>0.60474537037037035</v>
      </c>
      <c r="E16" s="19">
        <v>0.60853009259259261</v>
      </c>
      <c r="F16" s="19">
        <f t="shared" si="0"/>
        <v>3.7847222222222587E-3</v>
      </c>
      <c r="G16" s="20">
        <f t="shared" si="1"/>
        <v>15</v>
      </c>
    </row>
    <row r="17" spans="1:7" ht="30" customHeight="1" x14ac:dyDescent="0.3">
      <c r="A17" s="16">
        <v>14</v>
      </c>
      <c r="B17" s="17" t="s">
        <v>21</v>
      </c>
      <c r="C17" s="18" t="s">
        <v>4</v>
      </c>
      <c r="D17" s="19">
        <v>0.61332175925925925</v>
      </c>
      <c r="E17" s="19">
        <v>0.61712962962962969</v>
      </c>
      <c r="F17" s="19">
        <f t="shared" si="0"/>
        <v>3.8078703703704475E-3</v>
      </c>
      <c r="G17" s="20">
        <f t="shared" si="1"/>
        <v>16</v>
      </c>
    </row>
    <row r="18" spans="1:7" ht="25.8" customHeight="1" x14ac:dyDescent="0.3">
      <c r="A18" s="16">
        <v>9</v>
      </c>
      <c r="B18" s="17" t="s">
        <v>8</v>
      </c>
      <c r="C18" s="18">
        <v>51</v>
      </c>
      <c r="D18" s="19">
        <v>0.60981481481481481</v>
      </c>
      <c r="E18" s="19">
        <v>0.61370370370370375</v>
      </c>
      <c r="F18" s="19">
        <f t="shared" si="0"/>
        <v>3.8888888888889417E-3</v>
      </c>
      <c r="G18" s="20">
        <f t="shared" si="1"/>
        <v>17</v>
      </c>
    </row>
    <row r="19" spans="1:7" ht="28.2" customHeight="1" x14ac:dyDescent="0.3">
      <c r="A19" s="16">
        <v>11</v>
      </c>
      <c r="B19" s="17" t="s">
        <v>6</v>
      </c>
      <c r="C19" s="18" t="s">
        <v>30</v>
      </c>
      <c r="D19" s="19">
        <v>0.61195601851851855</v>
      </c>
      <c r="E19" s="19">
        <v>0.61601851851851852</v>
      </c>
      <c r="F19" s="19">
        <f t="shared" si="0"/>
        <v>4.0624999999999689E-3</v>
      </c>
      <c r="G19" s="20">
        <f t="shared" si="1"/>
        <v>18</v>
      </c>
    </row>
    <row r="20" spans="1:7" ht="28.2" customHeight="1" x14ac:dyDescent="0.3">
      <c r="A20" s="16">
        <v>6</v>
      </c>
      <c r="B20" s="17" t="s">
        <v>15</v>
      </c>
      <c r="C20" s="18">
        <v>42</v>
      </c>
      <c r="D20" s="19">
        <v>0.60760416666666661</v>
      </c>
      <c r="E20" s="19">
        <v>0.61179398148148145</v>
      </c>
      <c r="F20" s="19">
        <f t="shared" si="0"/>
        <v>4.1898148148148406E-3</v>
      </c>
      <c r="G20" s="20">
        <f t="shared" si="1"/>
        <v>19</v>
      </c>
    </row>
    <row r="21" spans="1:7" ht="28.2" customHeight="1" x14ac:dyDescent="0.3">
      <c r="A21" s="16">
        <v>7</v>
      </c>
      <c r="B21" s="17" t="s">
        <v>16</v>
      </c>
      <c r="C21" s="18">
        <v>51</v>
      </c>
      <c r="D21" s="19">
        <v>0.60806712962962961</v>
      </c>
      <c r="E21" s="19">
        <v>0.61231481481481487</v>
      </c>
      <c r="F21" s="19">
        <f t="shared" si="0"/>
        <v>4.2476851851852571E-3</v>
      </c>
      <c r="G21" s="20">
        <f t="shared" si="1"/>
        <v>20</v>
      </c>
    </row>
    <row r="22" spans="1:7" ht="27" customHeight="1" x14ac:dyDescent="0.3">
      <c r="A22" s="16">
        <v>2</v>
      </c>
      <c r="B22" s="17" t="s">
        <v>11</v>
      </c>
      <c r="C22" s="18">
        <v>49</v>
      </c>
      <c r="D22" s="19">
        <v>0.60506944444444444</v>
      </c>
      <c r="E22" s="19">
        <v>0.60940972222222223</v>
      </c>
      <c r="F22" s="19">
        <f t="shared" si="0"/>
        <v>4.3402777777777901E-3</v>
      </c>
      <c r="G22" s="20">
        <f t="shared" si="1"/>
        <v>21</v>
      </c>
    </row>
    <row r="23" spans="1:7" ht="30" customHeight="1" x14ac:dyDescent="0.3">
      <c r="A23" s="16">
        <v>10</v>
      </c>
      <c r="B23" s="17" t="s">
        <v>18</v>
      </c>
      <c r="C23" s="18">
        <v>45</v>
      </c>
      <c r="D23" s="19">
        <v>0.61067129629629624</v>
      </c>
      <c r="E23" s="19">
        <v>0.61526620370370366</v>
      </c>
      <c r="F23" s="19">
        <f t="shared" si="0"/>
        <v>4.5949074074074225E-3</v>
      </c>
      <c r="G23" s="20">
        <f t="shared" si="1"/>
        <v>22</v>
      </c>
    </row>
  </sheetData>
  <sortState ref="A2:G23">
    <sortCondition ref="G1"/>
  </sortState>
  <pageMargins left="0.7" right="0.7" top="0.75" bottom="0.75" header="0.3" footer="0.3"/>
  <pageSetup paperSize="256" orientation="portrait" r:id="rId1"/>
  <headerFooter>
    <oddHeader>&amp;C&amp;12Outremer RUN 2018
Run N°2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A4" sqref="A4:G4"/>
    </sheetView>
  </sheetViews>
  <sheetFormatPr baseColWidth="10" defaultRowHeight="14.4" x14ac:dyDescent="0.3"/>
  <cols>
    <col min="2" max="2" width="16" customWidth="1"/>
    <col min="3" max="3" width="6.109375" bestFit="1" customWidth="1"/>
    <col min="4" max="5" width="13.77734375" bestFit="1" customWidth="1"/>
    <col min="6" max="6" width="18.21875" bestFit="1" customWidth="1"/>
    <col min="7" max="7" width="4.77734375" bestFit="1" customWidth="1"/>
  </cols>
  <sheetData>
    <row r="1" spans="1:7" x14ac:dyDescent="0.3">
      <c r="D1" t="s">
        <v>36</v>
      </c>
    </row>
    <row r="4" spans="1:7" x14ac:dyDescent="0.3">
      <c r="A4" s="1" t="s">
        <v>32</v>
      </c>
      <c r="B4" s="2" t="s">
        <v>1</v>
      </c>
      <c r="C4" s="2" t="s">
        <v>2</v>
      </c>
      <c r="D4" s="2" t="s">
        <v>33</v>
      </c>
      <c r="E4" s="2" t="s">
        <v>34</v>
      </c>
      <c r="F4" s="13" t="s">
        <v>35</v>
      </c>
      <c r="G4" s="8" t="s">
        <v>0</v>
      </c>
    </row>
    <row r="5" spans="1:7" ht="26.4" customHeight="1" x14ac:dyDescent="0.3">
      <c r="A5" s="16">
        <v>17</v>
      </c>
      <c r="B5" s="17" t="s">
        <v>3</v>
      </c>
      <c r="C5" s="18">
        <v>45</v>
      </c>
      <c r="D5" s="25">
        <f>'Run 1'!F2</f>
        <v>3.3449074074074492E-3</v>
      </c>
      <c r="E5" s="25">
        <f>'Run 2'!F3</f>
        <v>2.9166666666666785E-3</v>
      </c>
      <c r="F5" s="19">
        <f t="shared" ref="F5:F26" si="0">AVERAGE(D5,E5)</f>
        <v>3.1307870370370638E-3</v>
      </c>
      <c r="G5" s="20">
        <f t="shared" ref="G5:G26" si="1">RANK(F5,F:F,1)</f>
        <v>1</v>
      </c>
    </row>
    <row r="6" spans="1:7" ht="26.4" customHeight="1" x14ac:dyDescent="0.3">
      <c r="A6" s="21">
        <v>19</v>
      </c>
      <c r="B6" s="22" t="s">
        <v>23</v>
      </c>
      <c r="C6" s="23" t="s">
        <v>5</v>
      </c>
      <c r="D6" s="26">
        <f>'Run 1'!F7</f>
        <v>3.8310185185186363E-3</v>
      </c>
      <c r="E6" s="26">
        <f>'Run 2'!F4</f>
        <v>2.9282407407407174E-3</v>
      </c>
      <c r="F6" s="19">
        <f t="shared" si="0"/>
        <v>3.3796296296296768E-3</v>
      </c>
      <c r="G6" s="20">
        <f t="shared" si="1"/>
        <v>2</v>
      </c>
    </row>
    <row r="7" spans="1:7" ht="26.4" customHeight="1" x14ac:dyDescent="0.3">
      <c r="A7" s="16">
        <v>15</v>
      </c>
      <c r="B7" s="17" t="s">
        <v>9</v>
      </c>
      <c r="C7" s="18">
        <v>45</v>
      </c>
      <c r="D7" s="25">
        <f>'Run 1'!F3</f>
        <v>3.5185185185184764E-3</v>
      </c>
      <c r="E7" s="25">
        <f>'Run 2'!F9</f>
        <v>3.3333333333332993E-3</v>
      </c>
      <c r="F7" s="19">
        <f t="shared" si="0"/>
        <v>3.4259259259258878E-3</v>
      </c>
      <c r="G7" s="20">
        <f t="shared" si="1"/>
        <v>3</v>
      </c>
    </row>
    <row r="8" spans="1:7" ht="26.4" customHeight="1" x14ac:dyDescent="0.3">
      <c r="A8" s="16">
        <v>21</v>
      </c>
      <c r="B8" s="17" t="s">
        <v>7</v>
      </c>
      <c r="C8" s="18">
        <v>45</v>
      </c>
      <c r="D8" s="25">
        <f>'Run 1'!F4</f>
        <v>3.7152777777778034E-3</v>
      </c>
      <c r="E8" s="25">
        <f>'Run 2'!F5</f>
        <v>3.1365740740739723E-3</v>
      </c>
      <c r="F8" s="19">
        <f t="shared" si="0"/>
        <v>3.4259259259258878E-3</v>
      </c>
      <c r="G8" s="20">
        <f t="shared" si="1"/>
        <v>3</v>
      </c>
    </row>
    <row r="9" spans="1:7" ht="26.4" customHeight="1" x14ac:dyDescent="0.3">
      <c r="A9" s="16">
        <v>12</v>
      </c>
      <c r="B9" s="17" t="s">
        <v>19</v>
      </c>
      <c r="C9" s="18">
        <v>51</v>
      </c>
      <c r="D9" s="25">
        <f>'Run 1'!F9</f>
        <v>3.9930555555555136E-3</v>
      </c>
      <c r="E9" s="25">
        <f>'Run 2'!F2</f>
        <v>2.8819444444444509E-3</v>
      </c>
      <c r="F9" s="19">
        <f t="shared" si="0"/>
        <v>3.4374999999999822E-3</v>
      </c>
      <c r="G9" s="20">
        <f t="shared" si="1"/>
        <v>5</v>
      </c>
    </row>
    <row r="10" spans="1:7" ht="26.4" customHeight="1" x14ac:dyDescent="0.3">
      <c r="A10" s="16">
        <v>23</v>
      </c>
      <c r="B10" s="17" t="s">
        <v>26</v>
      </c>
      <c r="C10" s="18" t="s">
        <v>4</v>
      </c>
      <c r="D10" s="25">
        <f>'Run 1'!F5</f>
        <v>3.7500000000000311E-3</v>
      </c>
      <c r="E10" s="25">
        <f>'Run 2'!F8</f>
        <v>3.3101851851851105E-3</v>
      </c>
      <c r="F10" s="19">
        <f t="shared" si="0"/>
        <v>3.5300925925925708E-3</v>
      </c>
      <c r="G10" s="20">
        <f t="shared" si="1"/>
        <v>6</v>
      </c>
    </row>
    <row r="11" spans="1:7" ht="26.4" customHeight="1" x14ac:dyDescent="0.3">
      <c r="A11" s="16">
        <v>18</v>
      </c>
      <c r="B11" s="17" t="s">
        <v>22</v>
      </c>
      <c r="C11" s="18">
        <v>51</v>
      </c>
      <c r="D11" s="25">
        <f>'Run 1'!F6</f>
        <v>3.8310185185186363E-3</v>
      </c>
      <c r="E11" s="25">
        <f>'Run 2'!F6</f>
        <v>3.2986111111110716E-3</v>
      </c>
      <c r="F11" s="19">
        <f t="shared" si="0"/>
        <v>3.564814814814854E-3</v>
      </c>
      <c r="G11" s="20">
        <f t="shared" si="1"/>
        <v>7</v>
      </c>
    </row>
    <row r="12" spans="1:7" ht="26.4" customHeight="1" x14ac:dyDescent="0.3">
      <c r="A12" s="16">
        <v>22</v>
      </c>
      <c r="B12" s="17" t="s">
        <v>25</v>
      </c>
      <c r="C12" s="18">
        <v>51</v>
      </c>
      <c r="D12" s="25">
        <f>'Run 1'!F8</f>
        <v>3.9120370370371305E-3</v>
      </c>
      <c r="E12" s="25">
        <f>'Run 2'!F7</f>
        <v>3.2986111111111827E-3</v>
      </c>
      <c r="F12" s="19">
        <f t="shared" si="0"/>
        <v>3.6053240740741566E-3</v>
      </c>
      <c r="G12" s="20">
        <f t="shared" si="1"/>
        <v>8</v>
      </c>
    </row>
    <row r="13" spans="1:7" ht="27" customHeight="1" x14ac:dyDescent="0.3">
      <c r="A13" s="16">
        <v>13</v>
      </c>
      <c r="B13" s="17" t="s">
        <v>20</v>
      </c>
      <c r="C13" s="18">
        <v>51</v>
      </c>
      <c r="D13" s="25">
        <f>'Run 1'!F10</f>
        <v>4.4444444444444731E-3</v>
      </c>
      <c r="E13" s="25">
        <f>'Run 2'!F12</f>
        <v>3.4722222222222099E-3</v>
      </c>
      <c r="F13" s="19">
        <f t="shared" si="0"/>
        <v>3.9583333333333415E-3</v>
      </c>
      <c r="G13" s="20">
        <f t="shared" si="1"/>
        <v>9</v>
      </c>
    </row>
    <row r="14" spans="1:7" ht="26.4" customHeight="1" x14ac:dyDescent="0.3">
      <c r="A14" s="16">
        <v>1</v>
      </c>
      <c r="B14" s="17" t="s">
        <v>10</v>
      </c>
      <c r="C14" s="18">
        <v>45</v>
      </c>
      <c r="D14" s="25">
        <f>'Run 1'!F11</f>
        <v>4.6296296296295392E-3</v>
      </c>
      <c r="E14" s="25">
        <f>'Run 2'!F16</f>
        <v>3.7847222222222587E-3</v>
      </c>
      <c r="F14" s="19">
        <f t="shared" si="0"/>
        <v>4.207175925925899E-3</v>
      </c>
      <c r="G14" s="20">
        <f t="shared" si="1"/>
        <v>10</v>
      </c>
    </row>
    <row r="15" spans="1:7" ht="26.4" customHeight="1" x14ac:dyDescent="0.3">
      <c r="A15" s="16">
        <v>20</v>
      </c>
      <c r="B15" s="17" t="s">
        <v>24</v>
      </c>
      <c r="C15" s="18">
        <v>49</v>
      </c>
      <c r="D15" s="25">
        <f>'Run 1'!F12</f>
        <v>4.6759259259259167E-3</v>
      </c>
      <c r="E15" s="25">
        <f>'Run 2'!F15</f>
        <v>3.7384259259259922E-3</v>
      </c>
      <c r="F15" s="19">
        <f t="shared" si="0"/>
        <v>4.2071759259259545E-3</v>
      </c>
      <c r="G15" s="20">
        <f t="shared" si="1"/>
        <v>11</v>
      </c>
    </row>
    <row r="16" spans="1:7" ht="26.4" customHeight="1" x14ac:dyDescent="0.3">
      <c r="A16" s="16">
        <v>5</v>
      </c>
      <c r="B16" s="17" t="s">
        <v>14</v>
      </c>
      <c r="C16" s="18">
        <v>51</v>
      </c>
      <c r="D16" s="25">
        <f>'Run 1'!F17</f>
        <v>5.1041666666666874E-3</v>
      </c>
      <c r="E16" s="25">
        <f>'Run 2'!F10</f>
        <v>3.4259259259259434E-3</v>
      </c>
      <c r="F16" s="19">
        <f t="shared" si="0"/>
        <v>4.2650462962963154E-3</v>
      </c>
      <c r="G16" s="20">
        <f t="shared" si="1"/>
        <v>12</v>
      </c>
    </row>
    <row r="17" spans="1:7" ht="26.4" customHeight="1" x14ac:dyDescent="0.3">
      <c r="A17" s="16">
        <v>14</v>
      </c>
      <c r="B17" s="17" t="s">
        <v>21</v>
      </c>
      <c r="C17" s="18" t="s">
        <v>4</v>
      </c>
      <c r="D17" s="25">
        <f>'Run 1'!F15</f>
        <v>4.8148148148148273E-3</v>
      </c>
      <c r="E17" s="25">
        <f>'Run 2'!F17</f>
        <v>3.8078703703704475E-3</v>
      </c>
      <c r="F17" s="19">
        <f t="shared" si="0"/>
        <v>4.3113425925926374E-3</v>
      </c>
      <c r="G17" s="20">
        <f t="shared" si="1"/>
        <v>13</v>
      </c>
    </row>
    <row r="18" spans="1:7" ht="26.4" customHeight="1" x14ac:dyDescent="0.3">
      <c r="A18" s="16">
        <v>9</v>
      </c>
      <c r="B18" s="17" t="s">
        <v>8</v>
      </c>
      <c r="C18" s="18">
        <v>51</v>
      </c>
      <c r="D18" s="25">
        <f>'Run 1'!F14</f>
        <v>4.8148148148148273E-3</v>
      </c>
      <c r="E18" s="25">
        <f>'Run 2'!F18</f>
        <v>3.8888888888889417E-3</v>
      </c>
      <c r="F18" s="19">
        <f t="shared" si="0"/>
        <v>4.3518518518518845E-3</v>
      </c>
      <c r="G18" s="20">
        <f t="shared" si="1"/>
        <v>14</v>
      </c>
    </row>
    <row r="19" spans="1:7" ht="26.4" customHeight="1" x14ac:dyDescent="0.3">
      <c r="A19" s="16">
        <v>11</v>
      </c>
      <c r="B19" s="17" t="s">
        <v>6</v>
      </c>
      <c r="C19" s="18" t="s">
        <v>30</v>
      </c>
      <c r="D19" s="25">
        <f>'Run 1'!F16</f>
        <v>4.9074074074074714E-3</v>
      </c>
      <c r="E19" s="25">
        <f>'Run 2'!F19</f>
        <v>4.0624999999999689E-3</v>
      </c>
      <c r="F19" s="19">
        <f t="shared" si="0"/>
        <v>4.4849537037037202E-3</v>
      </c>
      <c r="G19" s="20">
        <f t="shared" si="1"/>
        <v>15</v>
      </c>
    </row>
    <row r="20" spans="1:7" ht="26.4" customHeight="1" x14ac:dyDescent="0.3">
      <c r="A20" s="16">
        <v>7</v>
      </c>
      <c r="B20" s="17" t="s">
        <v>16</v>
      </c>
      <c r="C20" s="18">
        <v>51</v>
      </c>
      <c r="D20" s="25">
        <f>'Run 1'!F13</f>
        <v>4.7685185185185608E-3</v>
      </c>
      <c r="E20" s="25">
        <f>'Run 2'!F21</f>
        <v>4.2476851851852571E-3</v>
      </c>
      <c r="F20" s="19">
        <f t="shared" si="0"/>
        <v>4.5081018518519089E-3</v>
      </c>
      <c r="G20" s="20">
        <f t="shared" si="1"/>
        <v>16</v>
      </c>
    </row>
    <row r="21" spans="1:7" ht="26.4" customHeight="1" x14ac:dyDescent="0.3">
      <c r="A21" s="16">
        <v>3</v>
      </c>
      <c r="B21" s="17" t="s">
        <v>12</v>
      </c>
      <c r="C21" s="18" t="s">
        <v>31</v>
      </c>
      <c r="D21" s="25">
        <f>'Run 1'!F19</f>
        <v>5.5671296296295747E-3</v>
      </c>
      <c r="E21" s="25">
        <f>'Run 2'!F11</f>
        <v>3.4722222222222099E-3</v>
      </c>
      <c r="F21" s="19">
        <f t="shared" si="0"/>
        <v>4.5196759259258923E-3</v>
      </c>
      <c r="G21" s="20">
        <f t="shared" si="1"/>
        <v>17</v>
      </c>
    </row>
    <row r="22" spans="1:7" ht="26.4" customHeight="1" x14ac:dyDescent="0.3">
      <c r="A22" s="16">
        <v>8</v>
      </c>
      <c r="B22" s="17" t="s">
        <v>17</v>
      </c>
      <c r="C22" s="18">
        <v>45</v>
      </c>
      <c r="D22" s="25">
        <f>'Run 1'!F18</f>
        <v>5.4282407407407751E-3</v>
      </c>
      <c r="E22" s="25">
        <f>'Run 2'!F14</f>
        <v>3.7037037037036535E-3</v>
      </c>
      <c r="F22" s="19">
        <f t="shared" si="0"/>
        <v>4.5659722222222143E-3</v>
      </c>
      <c r="G22" s="20">
        <f t="shared" si="1"/>
        <v>18</v>
      </c>
    </row>
    <row r="23" spans="1:7" ht="26.4" customHeight="1" x14ac:dyDescent="0.3">
      <c r="A23" s="16">
        <v>4</v>
      </c>
      <c r="B23" s="17" t="s">
        <v>13</v>
      </c>
      <c r="C23" s="18" t="s">
        <v>4</v>
      </c>
      <c r="D23" s="25">
        <f>'Run 1'!F22</f>
        <v>5.8449074074073959E-3</v>
      </c>
      <c r="E23" s="25">
        <f>'Run 2'!F13</f>
        <v>3.5532407407407041E-3</v>
      </c>
      <c r="F23" s="19">
        <f t="shared" si="0"/>
        <v>4.69907407407405E-3</v>
      </c>
      <c r="G23" s="20">
        <f t="shared" si="1"/>
        <v>19</v>
      </c>
    </row>
    <row r="24" spans="1:7" ht="26.4" customHeight="1" x14ac:dyDescent="0.3">
      <c r="A24" s="16">
        <v>6</v>
      </c>
      <c r="B24" s="17" t="s">
        <v>15</v>
      </c>
      <c r="C24" s="18">
        <v>42</v>
      </c>
      <c r="D24" s="25">
        <f>'Run 1'!F20</f>
        <v>5.636574074074141E-3</v>
      </c>
      <c r="E24" s="25">
        <f>'Run 2'!F20</f>
        <v>4.1898148148148406E-3</v>
      </c>
      <c r="F24" s="19">
        <f t="shared" si="0"/>
        <v>4.9131944444444908E-3</v>
      </c>
      <c r="G24" s="20">
        <f t="shared" si="1"/>
        <v>20</v>
      </c>
    </row>
    <row r="25" spans="1:7" ht="26.4" customHeight="1" x14ac:dyDescent="0.3">
      <c r="A25" s="16">
        <v>2</v>
      </c>
      <c r="B25" s="17" t="s">
        <v>11</v>
      </c>
      <c r="C25" s="18">
        <v>49</v>
      </c>
      <c r="D25" s="25">
        <f>'Run 1'!F21</f>
        <v>5.7870370370370905E-3</v>
      </c>
      <c r="E25" s="25">
        <f>'Run 2'!F22</f>
        <v>4.3402777777777901E-3</v>
      </c>
      <c r="F25" s="19">
        <f t="shared" si="0"/>
        <v>5.0636574074074403E-3</v>
      </c>
      <c r="G25" s="20">
        <f t="shared" si="1"/>
        <v>21</v>
      </c>
    </row>
    <row r="26" spans="1:7" ht="25.2" customHeight="1" x14ac:dyDescent="0.3">
      <c r="A26" s="16">
        <v>10</v>
      </c>
      <c r="B26" s="17" t="s">
        <v>18</v>
      </c>
      <c r="C26" s="18">
        <v>45</v>
      </c>
      <c r="D26" s="25">
        <f>'Run 1'!F23</f>
        <v>7.2453703703703187E-3</v>
      </c>
      <c r="E26" s="25">
        <f>'Run 2'!F23</f>
        <v>4.5949074074074225E-3</v>
      </c>
      <c r="F26" s="19">
        <f t="shared" si="0"/>
        <v>5.9201388888888706E-3</v>
      </c>
      <c r="G26" s="20">
        <f t="shared" si="1"/>
        <v>22</v>
      </c>
    </row>
  </sheetData>
  <sortState ref="A5:G26">
    <sortCondition ref="G5"/>
  </sortState>
  <pageMargins left="0.7" right="0.7" top="0.75" bottom="0.75" header="0.3" footer="0.3"/>
  <pageSetup paperSize="2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workbookViewId="0">
      <selection activeCell="K10" sqref="K10"/>
    </sheetView>
  </sheetViews>
  <sheetFormatPr baseColWidth="10" defaultRowHeight="14.4" x14ac:dyDescent="0.3"/>
  <cols>
    <col min="3" max="3" width="16" customWidth="1"/>
    <col min="5" max="5" width="18.5546875" customWidth="1"/>
    <col min="6" max="6" width="15.5546875" customWidth="1"/>
    <col min="7" max="7" width="15.21875" customWidth="1"/>
  </cols>
  <sheetData>
    <row r="2" spans="2:7" ht="18" x14ac:dyDescent="0.35">
      <c r="D2" s="34"/>
      <c r="E2" s="35" t="s">
        <v>38</v>
      </c>
      <c r="F2" s="35"/>
    </row>
    <row r="3" spans="2:7" ht="9" customHeight="1" x14ac:dyDescent="0.35">
      <c r="D3" s="34"/>
      <c r="E3" s="35"/>
      <c r="F3" s="35"/>
    </row>
    <row r="4" spans="2:7" ht="18" x14ac:dyDescent="0.35">
      <c r="D4" s="34"/>
      <c r="E4" s="35" t="s">
        <v>39</v>
      </c>
      <c r="F4" s="35"/>
    </row>
    <row r="5" spans="2:7" ht="13.2" customHeight="1" x14ac:dyDescent="0.35">
      <c r="D5" s="34"/>
      <c r="E5" s="34"/>
      <c r="F5" s="34"/>
    </row>
    <row r="6" spans="2:7" x14ac:dyDescent="0.3">
      <c r="B6" s="28" t="s">
        <v>0</v>
      </c>
      <c r="C6" s="2" t="s">
        <v>1</v>
      </c>
      <c r="D6" s="2" t="s">
        <v>2</v>
      </c>
      <c r="E6" s="2" t="s">
        <v>33</v>
      </c>
      <c r="F6" s="2" t="s">
        <v>34</v>
      </c>
      <c r="G6" s="27" t="s">
        <v>37</v>
      </c>
    </row>
    <row r="7" spans="2:7" ht="26.4" customHeight="1" x14ac:dyDescent="0.3">
      <c r="B7" s="5">
        <f t="shared" ref="B7:B28" si="0">RANK(G7,G:G,1)</f>
        <v>1</v>
      </c>
      <c r="C7" s="4" t="s">
        <v>19</v>
      </c>
      <c r="D7" s="9">
        <v>51</v>
      </c>
      <c r="E7" s="24">
        <f>Moyenne!D9</f>
        <v>3.9930555555555136E-3</v>
      </c>
      <c r="F7" s="24">
        <f>Moyenne!E9</f>
        <v>2.8819444444444509E-3</v>
      </c>
      <c r="G7" s="12">
        <f t="shared" ref="G7:G28" si="1">F7</f>
        <v>2.8819444444444509E-3</v>
      </c>
    </row>
    <row r="8" spans="2:7" ht="26.4" customHeight="1" x14ac:dyDescent="0.3">
      <c r="B8" s="5">
        <f t="shared" si="0"/>
        <v>2</v>
      </c>
      <c r="C8" s="4" t="s">
        <v>3</v>
      </c>
      <c r="D8" s="9">
        <v>45</v>
      </c>
      <c r="E8" s="24">
        <f>Moyenne!D5</f>
        <v>3.3449074074074492E-3</v>
      </c>
      <c r="F8" s="24">
        <f>Moyenne!E5</f>
        <v>2.9166666666666785E-3</v>
      </c>
      <c r="G8" s="12">
        <f t="shared" si="1"/>
        <v>2.9166666666666785E-3</v>
      </c>
    </row>
    <row r="9" spans="2:7" ht="26.4" customHeight="1" x14ac:dyDescent="0.3">
      <c r="B9" s="5">
        <f t="shared" si="0"/>
        <v>3</v>
      </c>
      <c r="C9" s="4" t="s">
        <v>23</v>
      </c>
      <c r="D9" s="9" t="s">
        <v>5</v>
      </c>
      <c r="E9" s="24">
        <f>Moyenne!D6</f>
        <v>3.8310185185186363E-3</v>
      </c>
      <c r="F9" s="24">
        <f>Moyenne!E6</f>
        <v>2.9282407407407174E-3</v>
      </c>
      <c r="G9" s="12">
        <f t="shared" si="1"/>
        <v>2.9282407407407174E-3</v>
      </c>
    </row>
    <row r="10" spans="2:7" ht="26.4" customHeight="1" x14ac:dyDescent="0.3">
      <c r="B10" s="5">
        <f t="shared" si="0"/>
        <v>4</v>
      </c>
      <c r="C10" s="4" t="s">
        <v>7</v>
      </c>
      <c r="D10" s="9">
        <v>45</v>
      </c>
      <c r="E10" s="24">
        <f>Moyenne!D8</f>
        <v>3.7152777777778034E-3</v>
      </c>
      <c r="F10" s="24">
        <f>Moyenne!E8</f>
        <v>3.1365740740739723E-3</v>
      </c>
      <c r="G10" s="12">
        <f t="shared" si="1"/>
        <v>3.1365740740739723E-3</v>
      </c>
    </row>
    <row r="11" spans="2:7" ht="26.4" customHeight="1" x14ac:dyDescent="0.3">
      <c r="B11" s="5">
        <f t="shared" si="0"/>
        <v>5</v>
      </c>
      <c r="C11" s="4" t="s">
        <v>22</v>
      </c>
      <c r="D11" s="9">
        <v>51</v>
      </c>
      <c r="E11" s="24">
        <f>Moyenne!D11</f>
        <v>3.8310185185186363E-3</v>
      </c>
      <c r="F11" s="24">
        <f>Moyenne!E11</f>
        <v>3.2986111111110716E-3</v>
      </c>
      <c r="G11" s="12">
        <f t="shared" si="1"/>
        <v>3.2986111111110716E-3</v>
      </c>
    </row>
    <row r="12" spans="2:7" ht="26.4" customHeight="1" x14ac:dyDescent="0.3">
      <c r="B12" s="5">
        <f t="shared" si="0"/>
        <v>6</v>
      </c>
      <c r="C12" s="4" t="s">
        <v>25</v>
      </c>
      <c r="D12" s="9">
        <v>51</v>
      </c>
      <c r="E12" s="24">
        <f>Moyenne!D12</f>
        <v>3.9120370370371305E-3</v>
      </c>
      <c r="F12" s="24">
        <f>Moyenne!E12</f>
        <v>3.2986111111111827E-3</v>
      </c>
      <c r="G12" s="12">
        <f t="shared" si="1"/>
        <v>3.2986111111111827E-3</v>
      </c>
    </row>
    <row r="13" spans="2:7" ht="26.4" customHeight="1" x14ac:dyDescent="0.3">
      <c r="B13" s="5">
        <f t="shared" si="0"/>
        <v>7</v>
      </c>
      <c r="C13" s="4" t="s">
        <v>26</v>
      </c>
      <c r="D13" s="9" t="s">
        <v>4</v>
      </c>
      <c r="E13" s="24">
        <f>Moyenne!D10</f>
        <v>3.7500000000000311E-3</v>
      </c>
      <c r="F13" s="24">
        <f>Moyenne!E10</f>
        <v>3.3101851851851105E-3</v>
      </c>
      <c r="G13" s="12">
        <f t="shared" si="1"/>
        <v>3.3101851851851105E-3</v>
      </c>
    </row>
    <row r="14" spans="2:7" ht="26.4" customHeight="1" x14ac:dyDescent="0.3">
      <c r="B14" s="5">
        <f t="shared" si="0"/>
        <v>8</v>
      </c>
      <c r="C14" s="4" t="s">
        <v>9</v>
      </c>
      <c r="D14" s="9">
        <v>45</v>
      </c>
      <c r="E14" s="24">
        <f>Moyenne!D7</f>
        <v>3.5185185185184764E-3</v>
      </c>
      <c r="F14" s="24">
        <f>Moyenne!E7</f>
        <v>3.3333333333332993E-3</v>
      </c>
      <c r="G14" s="12">
        <f t="shared" si="1"/>
        <v>3.3333333333332993E-3</v>
      </c>
    </row>
    <row r="15" spans="2:7" ht="26.4" customHeight="1" x14ac:dyDescent="0.3">
      <c r="B15" s="5">
        <f t="shared" si="0"/>
        <v>9</v>
      </c>
      <c r="C15" s="4" t="s">
        <v>14</v>
      </c>
      <c r="D15" s="9">
        <v>51</v>
      </c>
      <c r="E15" s="24">
        <f>Moyenne!D16</f>
        <v>5.1041666666666874E-3</v>
      </c>
      <c r="F15" s="24">
        <f>Moyenne!E16</f>
        <v>3.4259259259259434E-3</v>
      </c>
      <c r="G15" s="12">
        <f t="shared" si="1"/>
        <v>3.4259259259259434E-3</v>
      </c>
    </row>
    <row r="16" spans="2:7" ht="26.4" customHeight="1" x14ac:dyDescent="0.3">
      <c r="B16" s="5">
        <f t="shared" si="0"/>
        <v>10</v>
      </c>
      <c r="C16" s="4" t="s">
        <v>20</v>
      </c>
      <c r="D16" s="9">
        <v>51</v>
      </c>
      <c r="E16" s="24">
        <f>Moyenne!D13</f>
        <v>4.4444444444444731E-3</v>
      </c>
      <c r="F16" s="24">
        <f>Moyenne!E13</f>
        <v>3.4722222222222099E-3</v>
      </c>
      <c r="G16" s="12">
        <f t="shared" si="1"/>
        <v>3.4722222222222099E-3</v>
      </c>
    </row>
    <row r="17" spans="1:9" ht="26.4" customHeight="1" x14ac:dyDescent="0.3">
      <c r="B17" s="5">
        <f t="shared" si="0"/>
        <v>10</v>
      </c>
      <c r="C17" s="4" t="s">
        <v>12</v>
      </c>
      <c r="D17" s="9" t="s">
        <v>31</v>
      </c>
      <c r="E17" s="24">
        <f>Moyenne!D21</f>
        <v>5.5671296296295747E-3</v>
      </c>
      <c r="F17" s="24">
        <f>Moyenne!E21</f>
        <v>3.4722222222222099E-3</v>
      </c>
      <c r="G17" s="12">
        <f t="shared" si="1"/>
        <v>3.4722222222222099E-3</v>
      </c>
    </row>
    <row r="18" spans="1:9" ht="26.4" customHeight="1" x14ac:dyDescent="0.3">
      <c r="B18" s="5">
        <f t="shared" si="0"/>
        <v>12</v>
      </c>
      <c r="C18" s="4" t="s">
        <v>13</v>
      </c>
      <c r="D18" s="9" t="s">
        <v>4</v>
      </c>
      <c r="E18" s="24">
        <f>Moyenne!D23</f>
        <v>5.8449074074073959E-3</v>
      </c>
      <c r="F18" s="24">
        <f>Moyenne!E23</f>
        <v>3.5532407407407041E-3</v>
      </c>
      <c r="G18" s="12">
        <f t="shared" si="1"/>
        <v>3.5532407407407041E-3</v>
      </c>
    </row>
    <row r="19" spans="1:9" ht="26.4" customHeight="1" x14ac:dyDescent="0.3">
      <c r="B19" s="5">
        <f t="shared" si="0"/>
        <v>13</v>
      </c>
      <c r="C19" s="4" t="s">
        <v>17</v>
      </c>
      <c r="D19" s="9">
        <v>45</v>
      </c>
      <c r="E19" s="24">
        <f>Moyenne!D22</f>
        <v>5.4282407407407751E-3</v>
      </c>
      <c r="F19" s="24">
        <f>Moyenne!E22</f>
        <v>3.7037037037036535E-3</v>
      </c>
      <c r="G19" s="12">
        <f t="shared" si="1"/>
        <v>3.7037037037036535E-3</v>
      </c>
    </row>
    <row r="20" spans="1:9" ht="26.4" customHeight="1" x14ac:dyDescent="0.3">
      <c r="B20" s="5">
        <f t="shared" si="0"/>
        <v>14</v>
      </c>
      <c r="C20" s="4" t="s">
        <v>24</v>
      </c>
      <c r="D20" s="9">
        <v>49</v>
      </c>
      <c r="E20" s="24">
        <f>Moyenne!D15</f>
        <v>4.6759259259259167E-3</v>
      </c>
      <c r="F20" s="24">
        <f>Moyenne!E15</f>
        <v>3.7384259259259922E-3</v>
      </c>
      <c r="G20" s="12">
        <f t="shared" si="1"/>
        <v>3.7384259259259922E-3</v>
      </c>
    </row>
    <row r="21" spans="1:9" ht="26.4" customHeight="1" x14ac:dyDescent="0.3">
      <c r="B21" s="5">
        <f t="shared" si="0"/>
        <v>15</v>
      </c>
      <c r="C21" s="4" t="s">
        <v>10</v>
      </c>
      <c r="D21" s="9">
        <v>45</v>
      </c>
      <c r="E21" s="24">
        <f>Moyenne!D14</f>
        <v>4.6296296296295392E-3</v>
      </c>
      <c r="F21" s="24">
        <f>Moyenne!E14</f>
        <v>3.7847222222222587E-3</v>
      </c>
      <c r="G21" s="12">
        <f t="shared" si="1"/>
        <v>3.7847222222222587E-3</v>
      </c>
    </row>
    <row r="22" spans="1:9" ht="26.4" customHeight="1" x14ac:dyDescent="0.3">
      <c r="B22" s="5">
        <f t="shared" si="0"/>
        <v>16</v>
      </c>
      <c r="C22" s="4" t="s">
        <v>21</v>
      </c>
      <c r="D22" s="9" t="s">
        <v>4</v>
      </c>
      <c r="E22" s="24">
        <f>Moyenne!D17</f>
        <v>4.8148148148148273E-3</v>
      </c>
      <c r="F22" s="24">
        <f>Moyenne!E17</f>
        <v>3.8078703703704475E-3</v>
      </c>
      <c r="G22" s="12">
        <f t="shared" si="1"/>
        <v>3.8078703703704475E-3</v>
      </c>
    </row>
    <row r="23" spans="1:9" ht="26.4" customHeight="1" x14ac:dyDescent="0.3">
      <c r="B23" s="5">
        <f t="shared" si="0"/>
        <v>17</v>
      </c>
      <c r="C23" s="4" t="s">
        <v>8</v>
      </c>
      <c r="D23" s="9">
        <v>51</v>
      </c>
      <c r="E23" s="24">
        <f>Moyenne!D18</f>
        <v>4.8148148148148273E-3</v>
      </c>
      <c r="F23" s="24">
        <f>Moyenne!E18</f>
        <v>3.8888888888889417E-3</v>
      </c>
      <c r="G23" s="12">
        <f t="shared" si="1"/>
        <v>3.8888888888889417E-3</v>
      </c>
    </row>
    <row r="24" spans="1:9" ht="26.4" customHeight="1" x14ac:dyDescent="0.3">
      <c r="B24" s="5">
        <f t="shared" si="0"/>
        <v>18</v>
      </c>
      <c r="C24" s="4" t="s">
        <v>6</v>
      </c>
      <c r="D24" s="9" t="s">
        <v>30</v>
      </c>
      <c r="E24" s="24">
        <f>Moyenne!D19</f>
        <v>4.9074074074074714E-3</v>
      </c>
      <c r="F24" s="24">
        <f>Moyenne!E19</f>
        <v>4.0624999999999689E-3</v>
      </c>
      <c r="G24" s="12">
        <f t="shared" si="1"/>
        <v>4.0624999999999689E-3</v>
      </c>
    </row>
    <row r="25" spans="1:9" ht="26.4" customHeight="1" x14ac:dyDescent="0.3">
      <c r="B25" s="5">
        <f t="shared" si="0"/>
        <v>19</v>
      </c>
      <c r="C25" s="4" t="s">
        <v>15</v>
      </c>
      <c r="D25" s="9">
        <v>42</v>
      </c>
      <c r="E25" s="24">
        <f>Moyenne!D24</f>
        <v>5.636574074074141E-3</v>
      </c>
      <c r="F25" s="24">
        <f>Moyenne!E24</f>
        <v>4.1898148148148406E-3</v>
      </c>
      <c r="G25" s="12">
        <f t="shared" si="1"/>
        <v>4.1898148148148406E-3</v>
      </c>
    </row>
    <row r="26" spans="1:9" ht="26.4" customHeight="1" x14ac:dyDescent="0.3">
      <c r="B26" s="5">
        <f t="shared" si="0"/>
        <v>20</v>
      </c>
      <c r="C26" s="4" t="s">
        <v>16</v>
      </c>
      <c r="D26" s="9">
        <v>51</v>
      </c>
      <c r="E26" s="24">
        <f>Moyenne!D20</f>
        <v>4.7685185185185608E-3</v>
      </c>
      <c r="F26" s="24">
        <f>Moyenne!E20</f>
        <v>4.2476851851852571E-3</v>
      </c>
      <c r="G26" s="12">
        <f t="shared" si="1"/>
        <v>4.2476851851852571E-3</v>
      </c>
    </row>
    <row r="27" spans="1:9" ht="26.4" customHeight="1" x14ac:dyDescent="0.3">
      <c r="B27" s="5">
        <f t="shared" si="0"/>
        <v>21</v>
      </c>
      <c r="C27" s="4" t="s">
        <v>11</v>
      </c>
      <c r="D27" s="9">
        <v>49</v>
      </c>
      <c r="E27" s="24">
        <f>Moyenne!D25</f>
        <v>5.7870370370370905E-3</v>
      </c>
      <c r="F27" s="24">
        <f>Moyenne!E25</f>
        <v>4.3402777777777901E-3</v>
      </c>
      <c r="G27" s="12">
        <f t="shared" si="1"/>
        <v>4.3402777777777901E-3</v>
      </c>
    </row>
    <row r="28" spans="1:9" ht="26.4" customHeight="1" x14ac:dyDescent="0.3">
      <c r="B28" s="5">
        <f t="shared" si="0"/>
        <v>22</v>
      </c>
      <c r="C28" s="4" t="s">
        <v>18</v>
      </c>
      <c r="D28" s="9">
        <v>45</v>
      </c>
      <c r="E28" s="24">
        <f>Moyenne!D26</f>
        <v>7.2453703703703187E-3</v>
      </c>
      <c r="F28" s="24">
        <f>Moyenne!E26</f>
        <v>4.5949074074074225E-3</v>
      </c>
      <c r="G28" s="12">
        <f t="shared" si="1"/>
        <v>4.5949074074074225E-3</v>
      </c>
    </row>
    <row r="29" spans="1:9" ht="31.2" customHeight="1" x14ac:dyDescent="0.3">
      <c r="B29" s="5"/>
      <c r="C29" s="4"/>
      <c r="D29" s="9"/>
      <c r="E29" s="24"/>
      <c r="F29" s="24"/>
      <c r="G29" s="12"/>
    </row>
    <row r="30" spans="1:9" x14ac:dyDescent="0.3">
      <c r="A30" s="29"/>
      <c r="B30" s="30"/>
      <c r="C30" s="31"/>
      <c r="D30" s="31"/>
      <c r="E30" s="31"/>
      <c r="F30" s="31"/>
      <c r="G30" s="32"/>
      <c r="H30" s="33"/>
      <c r="I30" s="29"/>
    </row>
    <row r="31" spans="1:9" x14ac:dyDescent="0.3">
      <c r="A31" s="29"/>
      <c r="B31" s="30"/>
      <c r="C31" s="31"/>
      <c r="D31" s="31"/>
      <c r="E31" s="31"/>
      <c r="F31" s="31"/>
      <c r="G31" s="32"/>
      <c r="H31" s="33"/>
      <c r="I31" s="29"/>
    </row>
    <row r="32" spans="1:9" x14ac:dyDescent="0.3">
      <c r="A32" s="29"/>
      <c r="B32" s="30"/>
      <c r="C32" s="31"/>
      <c r="D32" s="31"/>
      <c r="E32" s="31"/>
      <c r="F32" s="31"/>
      <c r="G32" s="32"/>
      <c r="H32" s="33"/>
      <c r="I32" s="29"/>
    </row>
    <row r="33" spans="1:9" x14ac:dyDescent="0.3">
      <c r="A33" s="29"/>
      <c r="B33" s="29"/>
      <c r="C33" s="29"/>
      <c r="D33" s="29"/>
      <c r="E33" s="29"/>
      <c r="F33" s="29"/>
      <c r="G33" s="29"/>
      <c r="H33" s="29"/>
      <c r="I33" s="29"/>
    </row>
    <row r="34" spans="1:9" x14ac:dyDescent="0.3">
      <c r="A34" s="29"/>
      <c r="B34" s="29"/>
      <c r="C34" s="29"/>
      <c r="D34" s="29"/>
      <c r="E34" s="29"/>
      <c r="F34" s="29"/>
      <c r="G34" s="29"/>
      <c r="H34" s="29"/>
      <c r="I34" s="29"/>
    </row>
    <row r="35" spans="1:9" x14ac:dyDescent="0.3">
      <c r="A35" s="29"/>
      <c r="B35" s="29"/>
      <c r="C35" s="29"/>
      <c r="D35" s="29"/>
      <c r="E35" s="29"/>
      <c r="F35" s="29"/>
      <c r="G35" s="29"/>
      <c r="H35" s="29"/>
      <c r="I35" s="29"/>
    </row>
  </sheetData>
  <sortState ref="B2:H30">
    <sortCondition ref="H1"/>
  </sortState>
  <pageMargins left="0.51181102362204722" right="0.23622047244094491" top="0.74803149606299213" bottom="0.74803149606299213" header="0.31496062992125984" footer="0.31496062992125984"/>
  <pageSetup paperSize="256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Layout" zoomScaleNormal="100" workbookViewId="0">
      <selection sqref="A1:F23"/>
    </sheetView>
  </sheetViews>
  <sheetFormatPr baseColWidth="10" defaultRowHeight="14.4" x14ac:dyDescent="0.3"/>
  <cols>
    <col min="1" max="1" width="6.88671875" bestFit="1" customWidth="1"/>
    <col min="2" max="2" width="21.33203125" customWidth="1"/>
    <col min="6" max="6" width="11.5546875" style="37"/>
  </cols>
  <sheetData>
    <row r="1" spans="1:6" ht="28.2" customHeight="1" x14ac:dyDescent="0.3">
      <c r="A1" s="1" t="s">
        <v>0</v>
      </c>
      <c r="B1" s="2" t="s">
        <v>1</v>
      </c>
      <c r="C1" s="2" t="s">
        <v>41</v>
      </c>
      <c r="D1" s="2" t="s">
        <v>42</v>
      </c>
      <c r="E1" s="2" t="s">
        <v>43</v>
      </c>
      <c r="F1" s="8" t="s">
        <v>44</v>
      </c>
    </row>
    <row r="2" spans="1:6" ht="28.2" customHeight="1" x14ac:dyDescent="0.3">
      <c r="A2" s="3">
        <v>1</v>
      </c>
      <c r="B2" s="4" t="s">
        <v>20</v>
      </c>
      <c r="C2" s="4">
        <v>5</v>
      </c>
      <c r="D2" s="4">
        <v>4</v>
      </c>
      <c r="E2" s="4">
        <v>4</v>
      </c>
      <c r="F2" s="5">
        <v>13</v>
      </c>
    </row>
    <row r="3" spans="1:6" ht="28.2" customHeight="1" x14ac:dyDescent="0.3">
      <c r="A3" s="3">
        <v>2</v>
      </c>
      <c r="B3" s="11" t="s">
        <v>15</v>
      </c>
      <c r="C3" s="4">
        <v>4</v>
      </c>
      <c r="D3" s="4">
        <v>3</v>
      </c>
      <c r="E3" s="4">
        <v>4</v>
      </c>
      <c r="F3" s="5">
        <v>11</v>
      </c>
    </row>
    <row r="4" spans="1:6" ht="28.2" customHeight="1" x14ac:dyDescent="0.3">
      <c r="A4" s="3">
        <v>2</v>
      </c>
      <c r="B4" s="4" t="s">
        <v>18</v>
      </c>
      <c r="C4" s="4">
        <v>3</v>
      </c>
      <c r="D4" s="4">
        <v>3</v>
      </c>
      <c r="E4" s="4">
        <v>5</v>
      </c>
      <c r="F4" s="5">
        <v>11</v>
      </c>
    </row>
    <row r="5" spans="1:6" ht="28.2" customHeight="1" x14ac:dyDescent="0.3">
      <c r="A5" s="3">
        <v>3</v>
      </c>
      <c r="B5" s="4" t="s">
        <v>13</v>
      </c>
      <c r="C5" s="4">
        <v>4</v>
      </c>
      <c r="D5" s="4">
        <v>3</v>
      </c>
      <c r="E5" s="4">
        <v>3.5</v>
      </c>
      <c r="F5" s="5">
        <v>10.5</v>
      </c>
    </row>
    <row r="6" spans="1:6" ht="28.2" customHeight="1" x14ac:dyDescent="0.3">
      <c r="A6" s="3">
        <v>4</v>
      </c>
      <c r="B6" s="4" t="s">
        <v>7</v>
      </c>
      <c r="C6" s="4">
        <v>2.5</v>
      </c>
      <c r="D6" s="4">
        <v>3</v>
      </c>
      <c r="E6" s="4">
        <v>4</v>
      </c>
      <c r="F6" s="5">
        <v>9.5</v>
      </c>
    </row>
    <row r="7" spans="1:6" ht="28.2" customHeight="1" x14ac:dyDescent="0.3">
      <c r="A7" s="3">
        <v>4</v>
      </c>
      <c r="B7" s="4" t="s">
        <v>22</v>
      </c>
      <c r="C7" s="4">
        <v>2</v>
      </c>
      <c r="D7" s="4">
        <v>4</v>
      </c>
      <c r="E7" s="4">
        <v>3.5</v>
      </c>
      <c r="F7" s="5">
        <v>9.5</v>
      </c>
    </row>
    <row r="8" spans="1:6" ht="28.2" customHeight="1" x14ac:dyDescent="0.3">
      <c r="A8" s="3">
        <v>5</v>
      </c>
      <c r="B8" s="4" t="s">
        <v>10</v>
      </c>
      <c r="C8" s="4">
        <v>4</v>
      </c>
      <c r="D8" s="4">
        <v>3</v>
      </c>
      <c r="E8" s="4">
        <v>2</v>
      </c>
      <c r="F8" s="5">
        <v>9</v>
      </c>
    </row>
    <row r="9" spans="1:6" ht="28.2" customHeight="1" x14ac:dyDescent="0.3">
      <c r="A9" s="3">
        <v>6</v>
      </c>
      <c r="B9" s="4" t="s">
        <v>26</v>
      </c>
      <c r="C9" s="4">
        <v>2</v>
      </c>
      <c r="D9" s="4">
        <v>3</v>
      </c>
      <c r="E9" s="4">
        <v>3.5</v>
      </c>
      <c r="F9" s="5">
        <v>8.5</v>
      </c>
    </row>
    <row r="10" spans="1:6" ht="28.2" customHeight="1" x14ac:dyDescent="0.3">
      <c r="A10" s="3" t="s">
        <v>40</v>
      </c>
      <c r="B10" s="4" t="s">
        <v>3</v>
      </c>
      <c r="C10" s="4"/>
      <c r="D10" s="4"/>
      <c r="E10" s="4"/>
      <c r="F10" s="5">
        <v>0</v>
      </c>
    </row>
    <row r="11" spans="1:6" ht="28.2" customHeight="1" x14ac:dyDescent="0.3">
      <c r="A11" s="3" t="s">
        <v>40</v>
      </c>
      <c r="B11" s="4" t="s">
        <v>9</v>
      </c>
      <c r="C11" s="4"/>
      <c r="D11" s="4"/>
      <c r="E11" s="4"/>
      <c r="F11" s="5">
        <v>0</v>
      </c>
    </row>
    <row r="12" spans="1:6" ht="28.2" customHeight="1" x14ac:dyDescent="0.3">
      <c r="A12" s="6" t="s">
        <v>40</v>
      </c>
      <c r="B12" s="7" t="s">
        <v>23</v>
      </c>
      <c r="C12" s="4"/>
      <c r="D12" s="4"/>
      <c r="E12" s="4"/>
      <c r="F12" s="36">
        <v>0</v>
      </c>
    </row>
    <row r="13" spans="1:6" ht="28.2" customHeight="1" x14ac:dyDescent="0.3">
      <c r="A13" s="3" t="s">
        <v>40</v>
      </c>
      <c r="B13" s="4" t="s">
        <v>25</v>
      </c>
      <c r="C13" s="4"/>
      <c r="D13" s="4"/>
      <c r="E13" s="4"/>
      <c r="F13" s="5">
        <v>0</v>
      </c>
    </row>
    <row r="14" spans="1:6" ht="28.2" customHeight="1" x14ac:dyDescent="0.3">
      <c r="A14" s="3" t="s">
        <v>40</v>
      </c>
      <c r="B14" s="4" t="s">
        <v>19</v>
      </c>
      <c r="C14" s="4"/>
      <c r="D14" s="4"/>
      <c r="E14" s="4"/>
      <c r="F14" s="5">
        <v>0</v>
      </c>
    </row>
    <row r="15" spans="1:6" ht="28.2" customHeight="1" x14ac:dyDescent="0.3">
      <c r="A15" s="3" t="s">
        <v>40</v>
      </c>
      <c r="B15" s="4" t="s">
        <v>24</v>
      </c>
      <c r="C15" s="4"/>
      <c r="D15" s="4"/>
      <c r="E15" s="4"/>
      <c r="F15" s="5">
        <v>0</v>
      </c>
    </row>
    <row r="16" spans="1:6" ht="28.2" customHeight="1" x14ac:dyDescent="0.3">
      <c r="A16" s="3" t="s">
        <v>40</v>
      </c>
      <c r="B16" s="4" t="s">
        <v>16</v>
      </c>
      <c r="C16" s="4"/>
      <c r="D16" s="4"/>
      <c r="E16" s="4"/>
      <c r="F16" s="5">
        <v>0</v>
      </c>
    </row>
    <row r="17" spans="1:6" ht="28.2" customHeight="1" x14ac:dyDescent="0.3">
      <c r="A17" s="3" t="s">
        <v>40</v>
      </c>
      <c r="B17" s="4" t="s">
        <v>8</v>
      </c>
      <c r="C17" s="4"/>
      <c r="D17" s="4"/>
      <c r="E17" s="4"/>
      <c r="F17" s="5">
        <v>0</v>
      </c>
    </row>
    <row r="18" spans="1:6" ht="28.2" customHeight="1" x14ac:dyDescent="0.3">
      <c r="A18" s="3" t="s">
        <v>40</v>
      </c>
      <c r="B18" s="4" t="s">
        <v>21</v>
      </c>
      <c r="C18" s="4"/>
      <c r="D18" s="4"/>
      <c r="E18" s="4"/>
      <c r="F18" s="5">
        <v>0</v>
      </c>
    </row>
    <row r="19" spans="1:6" ht="28.2" customHeight="1" x14ac:dyDescent="0.3">
      <c r="A19" s="3" t="s">
        <v>40</v>
      </c>
      <c r="B19" s="4" t="s">
        <v>6</v>
      </c>
      <c r="C19" s="4"/>
      <c r="D19" s="4"/>
      <c r="E19" s="4"/>
      <c r="F19" s="5">
        <v>0</v>
      </c>
    </row>
    <row r="20" spans="1:6" ht="28.2" customHeight="1" x14ac:dyDescent="0.3">
      <c r="A20" s="3" t="s">
        <v>40</v>
      </c>
      <c r="B20" s="4" t="s">
        <v>14</v>
      </c>
      <c r="C20" s="4"/>
      <c r="D20" s="4"/>
      <c r="E20" s="4"/>
      <c r="F20" s="5">
        <v>0</v>
      </c>
    </row>
    <row r="21" spans="1:6" ht="35.4" customHeight="1" x14ac:dyDescent="0.3">
      <c r="A21" s="3" t="s">
        <v>40</v>
      </c>
      <c r="B21" s="4" t="s">
        <v>17</v>
      </c>
      <c r="C21" s="4"/>
      <c r="D21" s="4"/>
      <c r="E21" s="4"/>
      <c r="F21" s="5">
        <v>0</v>
      </c>
    </row>
    <row r="22" spans="1:6" ht="33" customHeight="1" x14ac:dyDescent="0.3">
      <c r="A22" s="3" t="s">
        <v>40</v>
      </c>
      <c r="B22" s="4" t="s">
        <v>12</v>
      </c>
      <c r="C22" s="4"/>
      <c r="D22" s="4"/>
      <c r="E22" s="4"/>
      <c r="F22" s="5">
        <v>0</v>
      </c>
    </row>
    <row r="23" spans="1:6" ht="30.6" customHeight="1" x14ac:dyDescent="0.3">
      <c r="A23" s="3" t="s">
        <v>40</v>
      </c>
      <c r="B23" s="4" t="s">
        <v>11</v>
      </c>
      <c r="C23" s="4"/>
      <c r="D23" s="4"/>
      <c r="E23" s="4"/>
      <c r="F23" s="5">
        <v>0</v>
      </c>
    </row>
  </sheetData>
  <sortState ref="A2:F23">
    <sortCondition ref="A2:A23"/>
  </sortState>
  <pageMargins left="0.7" right="0.7" top="0.75" bottom="0.75" header="0.3" footer="0.3"/>
  <pageSetup paperSize="256" orientation="portrait" r:id="rId1"/>
  <headerFooter>
    <oddHeader>&amp;C&amp;14&amp;K0070C0OUTREMER STAR NIGHT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Layout" zoomScaleNormal="100" workbookViewId="0">
      <selection activeCell="G20" sqref="G20:G23"/>
    </sheetView>
  </sheetViews>
  <sheetFormatPr baseColWidth="10" defaultRowHeight="14.4" x14ac:dyDescent="0.3"/>
  <cols>
    <col min="2" max="2" width="14.21875" customWidth="1"/>
  </cols>
  <sheetData>
    <row r="1" spans="1:6" ht="27.6" x14ac:dyDescent="0.3">
      <c r="A1" s="1" t="s">
        <v>0</v>
      </c>
      <c r="B1" s="2" t="s">
        <v>1</v>
      </c>
      <c r="C1" s="2" t="s">
        <v>45</v>
      </c>
      <c r="D1" s="2" t="s">
        <v>46</v>
      </c>
      <c r="E1" s="2" t="s">
        <v>42</v>
      </c>
      <c r="F1" s="2" t="s">
        <v>47</v>
      </c>
    </row>
    <row r="2" spans="1:6" ht="30.6" customHeight="1" x14ac:dyDescent="0.3">
      <c r="A2" s="3">
        <v>1</v>
      </c>
      <c r="B2" s="11" t="s">
        <v>15</v>
      </c>
      <c r="C2" s="4">
        <v>5</v>
      </c>
      <c r="D2" s="4">
        <v>4</v>
      </c>
      <c r="E2" s="4">
        <v>4</v>
      </c>
      <c r="F2" s="5">
        <v>13</v>
      </c>
    </row>
    <row r="3" spans="1:6" ht="26.4" x14ac:dyDescent="0.3">
      <c r="A3" s="3">
        <v>2</v>
      </c>
      <c r="B3" s="4" t="s">
        <v>18</v>
      </c>
      <c r="C3" s="4">
        <v>5</v>
      </c>
      <c r="D3" s="4">
        <v>3</v>
      </c>
      <c r="E3" s="4">
        <v>3.5</v>
      </c>
      <c r="F3" s="5">
        <v>11.5</v>
      </c>
    </row>
    <row r="4" spans="1:6" ht="28.8" customHeight="1" x14ac:dyDescent="0.3">
      <c r="A4" s="3">
        <v>3</v>
      </c>
      <c r="B4" s="4" t="s">
        <v>11</v>
      </c>
      <c r="C4" s="4">
        <v>4</v>
      </c>
      <c r="D4" s="4">
        <v>4</v>
      </c>
      <c r="E4" s="4">
        <v>3</v>
      </c>
      <c r="F4" s="5">
        <v>11</v>
      </c>
    </row>
    <row r="5" spans="1:6" ht="30" customHeight="1" x14ac:dyDescent="0.3">
      <c r="A5" s="3">
        <v>4</v>
      </c>
      <c r="B5" s="4" t="s">
        <v>19</v>
      </c>
      <c r="C5" s="4">
        <v>4.5</v>
      </c>
      <c r="D5" s="4">
        <v>3</v>
      </c>
      <c r="E5" s="4">
        <v>3</v>
      </c>
      <c r="F5" s="5">
        <v>10.5</v>
      </c>
    </row>
    <row r="6" spans="1:6" ht="32.4" customHeight="1" x14ac:dyDescent="0.3">
      <c r="A6" s="3">
        <v>5</v>
      </c>
      <c r="B6" s="4" t="s">
        <v>26</v>
      </c>
      <c r="C6" s="4">
        <v>3.5</v>
      </c>
      <c r="D6" s="4">
        <v>4</v>
      </c>
      <c r="E6" s="4">
        <v>2</v>
      </c>
      <c r="F6" s="5">
        <v>9</v>
      </c>
    </row>
    <row r="7" spans="1:6" ht="29.4" customHeight="1" x14ac:dyDescent="0.3">
      <c r="A7" s="3">
        <v>6</v>
      </c>
      <c r="B7" s="4" t="s">
        <v>21</v>
      </c>
      <c r="C7" s="4">
        <v>4.5</v>
      </c>
      <c r="D7" s="4">
        <v>1</v>
      </c>
      <c r="E7" s="4">
        <v>4</v>
      </c>
      <c r="F7" s="5">
        <v>9.5</v>
      </c>
    </row>
    <row r="8" spans="1:6" ht="33.6" customHeight="1" x14ac:dyDescent="0.3">
      <c r="A8" s="3">
        <v>6</v>
      </c>
      <c r="B8" s="4" t="s">
        <v>12</v>
      </c>
      <c r="C8" s="4">
        <v>4</v>
      </c>
      <c r="D8" s="4">
        <v>1.5</v>
      </c>
      <c r="E8" s="4">
        <v>4</v>
      </c>
      <c r="F8" s="5">
        <v>9.5</v>
      </c>
    </row>
    <row r="9" spans="1:6" ht="35.4" customHeight="1" x14ac:dyDescent="0.3">
      <c r="A9" s="3">
        <v>7</v>
      </c>
      <c r="B9" s="4" t="s">
        <v>7</v>
      </c>
      <c r="C9" s="4">
        <v>2.5</v>
      </c>
      <c r="D9" s="4">
        <v>3.5</v>
      </c>
      <c r="E9" s="4">
        <v>3</v>
      </c>
      <c r="F9" s="5">
        <v>9</v>
      </c>
    </row>
    <row r="10" spans="1:6" ht="31.8" customHeight="1" x14ac:dyDescent="0.3">
      <c r="A10" s="3">
        <v>7</v>
      </c>
      <c r="B10" s="4" t="s">
        <v>13</v>
      </c>
      <c r="C10" s="4">
        <v>3</v>
      </c>
      <c r="D10" s="4">
        <v>4</v>
      </c>
      <c r="E10" s="4">
        <v>2</v>
      </c>
      <c r="F10" s="5">
        <v>9</v>
      </c>
    </row>
    <row r="11" spans="1:6" ht="27.6" x14ac:dyDescent="0.3">
      <c r="A11" s="3">
        <v>7</v>
      </c>
      <c r="B11" s="4" t="s">
        <v>22</v>
      </c>
      <c r="C11" s="4">
        <v>4</v>
      </c>
      <c r="D11" s="4">
        <v>3</v>
      </c>
      <c r="E11" s="4">
        <v>2</v>
      </c>
      <c r="F11" s="5">
        <v>9</v>
      </c>
    </row>
    <row r="12" spans="1:6" ht="27.6" customHeight="1" x14ac:dyDescent="0.3">
      <c r="A12" s="3">
        <v>8</v>
      </c>
      <c r="B12" s="4" t="s">
        <v>20</v>
      </c>
      <c r="C12" s="4">
        <v>4</v>
      </c>
      <c r="D12" s="4">
        <v>3</v>
      </c>
      <c r="E12" s="4">
        <v>1.5</v>
      </c>
      <c r="F12" s="5">
        <v>8.5</v>
      </c>
    </row>
    <row r="13" spans="1:6" ht="27.6" x14ac:dyDescent="0.3">
      <c r="A13" s="3">
        <v>8</v>
      </c>
      <c r="B13" s="4" t="s">
        <v>24</v>
      </c>
      <c r="C13" s="4">
        <v>4</v>
      </c>
      <c r="D13" s="4">
        <v>3</v>
      </c>
      <c r="E13" s="4">
        <v>1.5</v>
      </c>
      <c r="F13" s="5">
        <v>8.5</v>
      </c>
    </row>
    <row r="14" spans="1:6" ht="31.8" customHeight="1" x14ac:dyDescent="0.3">
      <c r="A14" s="3">
        <v>9</v>
      </c>
      <c r="B14" s="4" t="s">
        <v>16</v>
      </c>
      <c r="C14" s="4">
        <v>2</v>
      </c>
      <c r="D14" s="4">
        <v>2.5</v>
      </c>
      <c r="E14" s="4">
        <v>2.5</v>
      </c>
      <c r="F14" s="5">
        <v>7</v>
      </c>
    </row>
    <row r="15" spans="1:6" ht="31.2" customHeight="1" x14ac:dyDescent="0.3">
      <c r="A15" s="3">
        <v>9</v>
      </c>
      <c r="B15" s="4" t="s">
        <v>9</v>
      </c>
      <c r="C15" s="4">
        <v>3.5</v>
      </c>
      <c r="D15" s="4">
        <v>2.5</v>
      </c>
      <c r="E15" s="4">
        <v>1</v>
      </c>
      <c r="F15" s="5">
        <v>7</v>
      </c>
    </row>
    <row r="16" spans="1:6" ht="27" customHeight="1" x14ac:dyDescent="0.3">
      <c r="A16" s="3">
        <v>10</v>
      </c>
      <c r="B16" s="4" t="s">
        <v>6</v>
      </c>
      <c r="C16" s="4">
        <v>2.5</v>
      </c>
      <c r="D16" s="4">
        <v>3</v>
      </c>
      <c r="E16" s="4">
        <v>1</v>
      </c>
      <c r="F16" s="5">
        <v>6.5</v>
      </c>
    </row>
    <row r="17" spans="1:6" ht="29.4" customHeight="1" x14ac:dyDescent="0.3">
      <c r="A17" s="3">
        <v>11</v>
      </c>
      <c r="B17" s="4" t="s">
        <v>10</v>
      </c>
      <c r="C17" s="4"/>
      <c r="D17" s="4"/>
      <c r="E17" s="4"/>
      <c r="F17" s="5"/>
    </row>
    <row r="18" spans="1:6" ht="28.8" customHeight="1" x14ac:dyDescent="0.3">
      <c r="A18" s="3">
        <v>12</v>
      </c>
      <c r="B18" s="4" t="s">
        <v>14</v>
      </c>
      <c r="C18" s="4">
        <v>1.5</v>
      </c>
      <c r="D18" s="4">
        <v>1</v>
      </c>
      <c r="E18" s="4">
        <v>1.5</v>
      </c>
      <c r="F18" s="5">
        <v>4</v>
      </c>
    </row>
    <row r="19" spans="1:6" ht="17.399999999999999" x14ac:dyDescent="0.3">
      <c r="A19" s="3">
        <v>13</v>
      </c>
      <c r="B19" s="4" t="s">
        <v>3</v>
      </c>
      <c r="C19" s="4"/>
      <c r="D19" s="4"/>
      <c r="E19" s="4"/>
      <c r="F19" s="5">
        <v>1</v>
      </c>
    </row>
    <row r="20" spans="1:6" ht="30" customHeight="1" x14ac:dyDescent="0.3">
      <c r="A20" s="6" t="s">
        <v>40</v>
      </c>
      <c r="B20" s="7" t="s">
        <v>23</v>
      </c>
      <c r="C20" s="4"/>
      <c r="D20" s="4"/>
      <c r="E20" s="4"/>
      <c r="F20" s="36"/>
    </row>
    <row r="21" spans="1:6" ht="31.8" customHeight="1" x14ac:dyDescent="0.3">
      <c r="A21" s="3" t="s">
        <v>40</v>
      </c>
      <c r="B21" s="4" t="s">
        <v>25</v>
      </c>
      <c r="C21" s="4"/>
      <c r="D21" s="4"/>
      <c r="E21" s="4"/>
      <c r="F21" s="5"/>
    </row>
    <row r="22" spans="1:6" ht="30" customHeight="1" x14ac:dyDescent="0.3">
      <c r="A22" s="3" t="s">
        <v>40</v>
      </c>
      <c r="B22" s="4" t="s">
        <v>8</v>
      </c>
      <c r="C22" s="4"/>
      <c r="D22" s="4"/>
      <c r="E22" s="4"/>
      <c r="F22" s="5"/>
    </row>
    <row r="23" spans="1:6" ht="28.2" customHeight="1" x14ac:dyDescent="0.3">
      <c r="A23" s="3" t="s">
        <v>40</v>
      </c>
      <c r="B23" s="4" t="s">
        <v>17</v>
      </c>
      <c r="C23" s="4"/>
      <c r="D23" s="4"/>
      <c r="E23" s="4"/>
      <c r="F23" s="5"/>
    </row>
  </sheetData>
  <sortState ref="A2:F23">
    <sortCondition ref="A1"/>
  </sortState>
  <pageMargins left="0.7" right="0.7" top="0.75" bottom="0.75" header="0.3" footer="0.3"/>
  <pageSetup paperSize="256" orientation="portrait" r:id="rId1"/>
  <headerFooter>
    <oddHeader>&amp;C&amp;"Corbel,Normal"&amp;12&amp;K0070C0OUTREMER 2018
Classement épreuve culinaire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Run 1</vt:lpstr>
      <vt:lpstr>Run 2</vt:lpstr>
      <vt:lpstr>Moyenne</vt:lpstr>
      <vt:lpstr>Meilleur temps</vt:lpstr>
      <vt:lpstr>Star Night</vt:lpstr>
      <vt:lpstr>Culinaire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YCGM</dc:creator>
  <cp:lastModifiedBy>YCGM</cp:lastModifiedBy>
  <cp:lastPrinted>2018-05-27T08:44:19Z</cp:lastPrinted>
  <dcterms:created xsi:type="dcterms:W3CDTF">2012-05-24T14:55:26Z</dcterms:created>
  <dcterms:modified xsi:type="dcterms:W3CDTF">2018-05-27T12:01:58Z</dcterms:modified>
</cp:coreProperties>
</file>